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15" yWindow="0" windowWidth="9030" windowHeight="8190"/>
  </bookViews>
  <sheets>
    <sheet name="Технически спецификации" sheetId="3" r:id="rId1"/>
  </sheets>
  <calcPr calcId="145621"/>
</workbook>
</file>

<file path=xl/calcChain.xml><?xml version="1.0" encoding="utf-8"?>
<calcChain xmlns="http://schemas.openxmlformats.org/spreadsheetml/2006/main">
  <c r="G233" i="3" l="1"/>
  <c r="G232" i="3"/>
  <c r="G230" i="3" l="1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 l="1"/>
  <c r="G231" i="3" s="1"/>
</calcChain>
</file>

<file path=xl/sharedStrings.xml><?xml version="1.0" encoding="utf-8"?>
<sst xmlns="http://schemas.openxmlformats.org/spreadsheetml/2006/main" count="678" uniqueCount="286">
  <si>
    <t>Позиция</t>
  </si>
  <si>
    <t>Количество</t>
  </si>
  <si>
    <t>ВСИЧКО:</t>
  </si>
  <si>
    <t>Единична цена 
(лева)</t>
  </si>
  <si>
    <t>Обща цена 
(лева)</t>
  </si>
  <si>
    <t xml:space="preserve">Вид на актива (доставката) </t>
  </si>
  <si>
    <t>Технически параметри, характеристики на доставката</t>
  </si>
  <si>
    <t>Единица мярка</t>
  </si>
  <si>
    <t>Име на кандидата: АДМИНИСТРАЦИЯ НА МИНИСТЕРСКИ СЪВЕТ НА РЕПУБЛИКА БЪЛГАРИЯ</t>
  </si>
  <si>
    <t>Име на проекта: РЕСТАВРАЦИЯ И КОНСЕРВАЦИЯ НА ДВОРЕЦ "ЕВКСИНОГРАД" И ПРИЛЕЖАЩИЯ МУ ПАРК</t>
  </si>
  <si>
    <t>Подобект 4: ПАРКОУСТРОЯВАНЕ И БЛАГОУСТРОЯВАНЕ</t>
  </si>
  <si>
    <t>ЧАСТ:</t>
  </si>
  <si>
    <t>м</t>
  </si>
  <si>
    <t>Дендрология</t>
  </si>
  <si>
    <t>Размер и вид</t>
  </si>
  <si>
    <t>A1 Datura candida hibrid</t>
  </si>
  <si>
    <t>мин 15 см</t>
  </si>
  <si>
    <t>бр.</t>
  </si>
  <si>
    <t>A2 Rhododendron catawbiense 'Percy Wiseman'</t>
  </si>
  <si>
    <t>50-60</t>
  </si>
  <si>
    <t>A3 Dicentra spectabilis</t>
  </si>
  <si>
    <t xml:space="preserve">A4 Eremurus hibrid </t>
  </si>
  <si>
    <t>A5 Allium holandicum 'Purple sensation'</t>
  </si>
  <si>
    <t>луковици</t>
  </si>
  <si>
    <t>A6 Photinia fraseri</t>
  </si>
  <si>
    <t>топка върху 1.50 м стъбло</t>
  </si>
  <si>
    <t>A7 Yucca gloriosa 'Variegata'</t>
  </si>
  <si>
    <t>20-40</t>
  </si>
  <si>
    <t>A8 Hosta 'Blue cadet'</t>
  </si>
  <si>
    <t>A9 Laurus nobilis</t>
  </si>
  <si>
    <t>100-120</t>
  </si>
  <si>
    <t>A10 Strelizia reginae</t>
  </si>
  <si>
    <t>80-100</t>
  </si>
  <si>
    <t xml:space="preserve">A11 Mahonia aquifolium </t>
  </si>
  <si>
    <t>A12 Hosta 'Patriot'</t>
  </si>
  <si>
    <t>A13 Callistemon lineare</t>
  </si>
  <si>
    <t>A14 Taxus baccata</t>
  </si>
  <si>
    <t>60-80</t>
  </si>
  <si>
    <t>A15 Hydrangea macrophylla 'Nikko Blue'</t>
  </si>
  <si>
    <t>A16 Acer palmatum 'dissectum' солитер</t>
  </si>
  <si>
    <t>125-150</t>
  </si>
  <si>
    <t>A17 Rhododendron catawbiense 'Grandiflorum'</t>
  </si>
  <si>
    <t>A18 Rhododendron catawbiense 'Nova Zembla'</t>
  </si>
  <si>
    <t>A19 Sambucus nigra 'Laciniata'/Sambucus racemosa 'Tenuifolia'</t>
  </si>
  <si>
    <t>150-175</t>
  </si>
  <si>
    <t>A20 Iris kaempferi 'Fortune'</t>
  </si>
  <si>
    <t>грудки</t>
  </si>
  <si>
    <t>A21 Pennisetum alopecuroides</t>
  </si>
  <si>
    <t>A22 Hydrangea macrophylla 'Bouquet Rose'</t>
  </si>
  <si>
    <t>A23 Iris kampferi 'Variegata'</t>
  </si>
  <si>
    <t>A24 Aspidistra elatior</t>
  </si>
  <si>
    <t>A24 Hosta 'Elegans'</t>
  </si>
  <si>
    <t>A26 Hosta 'Color Glory'</t>
  </si>
  <si>
    <t>A27 Lilium candidum</t>
  </si>
  <si>
    <t>A28 Vinca minor</t>
  </si>
  <si>
    <t>A29 Ilex aquifolium -  боскет , щам 1.50м.</t>
  </si>
  <si>
    <t>A30 Dicksonia antarctica</t>
  </si>
  <si>
    <t>A31 Fatsia japonica (Aralia)</t>
  </si>
  <si>
    <t>A32 Cala palustris</t>
  </si>
  <si>
    <t>A33 Iris germanica</t>
  </si>
  <si>
    <t xml:space="preserve">B1 Mahonia aquifolium </t>
  </si>
  <si>
    <t>B2 Lilium candidum</t>
  </si>
  <si>
    <t>B3 Aspidistra elatior</t>
  </si>
  <si>
    <t>B4 Dicentra spectabilis</t>
  </si>
  <si>
    <t>B5 Hosta 'Elegans'</t>
  </si>
  <si>
    <t>B6 Hydrangea macrophylla 'Nikko Blue'</t>
  </si>
  <si>
    <t>B7 Taxus baccata</t>
  </si>
  <si>
    <t>B8 Ilex aquifolium -  боскет, топка върху 1.50 м стъбло</t>
  </si>
  <si>
    <t xml:space="preserve">B9 Eremurus hibrid </t>
  </si>
  <si>
    <t>B10 Hydrangea macrophylla 'Bouquet Rose'</t>
  </si>
  <si>
    <t>B11 Cala palustris</t>
  </si>
  <si>
    <t>B12 Rhododendron catawbiense ' Nova Zembla'</t>
  </si>
  <si>
    <t>B13 Hosta 'Blue cadet'</t>
  </si>
  <si>
    <t>B14 Hosta 'Aureomarginata' / Patriot</t>
  </si>
  <si>
    <t>B15 Datura candida hibrid</t>
  </si>
  <si>
    <t>B16 Iris kaempferi</t>
  </si>
  <si>
    <t>B17 Lilium orientale 'Star gazer'</t>
  </si>
  <si>
    <t>B18 Sambucus nigra 'Laciniata'/Sambucus racemosa 'Tenuifolia'</t>
  </si>
  <si>
    <t>B19 Viburnum rhytidophillum</t>
  </si>
  <si>
    <t>C1 Buxus microphylla</t>
  </si>
  <si>
    <t>25-30</t>
  </si>
  <si>
    <t>C2 Ligustrum ovalifolium 18m'</t>
  </si>
  <si>
    <t>C3 Pyrus communis палметнa</t>
  </si>
  <si>
    <t>палметна форма, h180-200</t>
  </si>
  <si>
    <t>C4 Clematis 'Mazury'</t>
  </si>
  <si>
    <t xml:space="preserve">C5 Nymphaea Marliacea alba </t>
  </si>
  <si>
    <t>C6 Myrtus communis</t>
  </si>
  <si>
    <t>C7 Лалета кичести</t>
  </si>
  <si>
    <t>C8 Ниски луковични /кокичета, минзухари, мускари/</t>
  </si>
  <si>
    <t>C9 Високи луковични /нарциси, лалета, зюмбюли/</t>
  </si>
  <si>
    <t>D1 Taxus baccata боскет конус</t>
  </si>
  <si>
    <t>180-200</t>
  </si>
  <si>
    <t xml:space="preserve">D2 Buxus microphylla </t>
  </si>
  <si>
    <t>D3 Hosta 'Patriot'</t>
  </si>
  <si>
    <t>D4 Hosta 'Blue cadet'</t>
  </si>
  <si>
    <t>D5 Hosta 'Color Glory'</t>
  </si>
  <si>
    <t>D6 Rhododendron catawbiense ' English Roseum'</t>
  </si>
  <si>
    <t>D7 Hydrangea macrophylla 'Bouquet Rose'</t>
  </si>
  <si>
    <t xml:space="preserve">D8 Corylus avellana contorta </t>
  </si>
  <si>
    <t>D9 Acer shirasawanum 'Aureum'</t>
  </si>
  <si>
    <t>120-150</t>
  </si>
  <si>
    <t>D10 Acer palmatum 'Garnet'</t>
  </si>
  <si>
    <t>150-180</t>
  </si>
  <si>
    <t>D11 Acer palmatum 'Dissectum'</t>
  </si>
  <si>
    <t>D12 Tulips "Monte Carlo"/ "Friged Famili"/"Gold West"</t>
  </si>
  <si>
    <t>Саксии сдвоени полусфери за монтаж на стълб с резервоар</t>
  </si>
  <si>
    <t>Балконски сандъчета UV устойчиви</t>
  </si>
  <si>
    <t>Държачи</t>
  </si>
  <si>
    <t>Ретро колело боядисано в бяло с кош</t>
  </si>
  <si>
    <t>Керамични кашпи рустика  "Антик" d - 50см.</t>
  </si>
  <si>
    <t>Керамични кашпи рустика  "Антик" d - 80см.</t>
  </si>
  <si>
    <t>Керамичен разделител м' / клинкерен/</t>
  </si>
  <si>
    <t>Шина инокс, h 25cm, d 2 mm,  м' /Царско кресло/</t>
  </si>
  <si>
    <t>Субстрат за рододендрони 50л</t>
  </si>
  <si>
    <t>Субстрат за орхидеи 20л</t>
  </si>
  <si>
    <t>Субстрат за сакъз 50л</t>
  </si>
  <si>
    <t>Почвено торфена смеска универсална 70л/луковични/</t>
  </si>
  <si>
    <t xml:space="preserve">К1 Leucojum hiemala </t>
  </si>
  <si>
    <t>мин 10 см</t>
  </si>
  <si>
    <t xml:space="preserve">К2 Barlia longebractiata </t>
  </si>
  <si>
    <t xml:space="preserve">К3 Allium neapolitanum </t>
  </si>
  <si>
    <t>К4 Allium holandicum 'Purple sensation'</t>
  </si>
  <si>
    <t>К5 Narciss sp. - кичести</t>
  </si>
  <si>
    <t>К6 Narciss sp. - ниски</t>
  </si>
  <si>
    <t>К7 Narciss sp. - с дълга фуниика</t>
  </si>
  <si>
    <t xml:space="preserve">К8 Muscari praecoot </t>
  </si>
  <si>
    <t>К9 Tulipa sp. - кичести</t>
  </si>
  <si>
    <t>К10 Tulipa sp. - много стъблени</t>
  </si>
  <si>
    <t>К11 Tulipa sp. - остро листни</t>
  </si>
  <si>
    <t xml:space="preserve">К12 Hyacinthus orientalis </t>
  </si>
  <si>
    <t xml:space="preserve">К13 Triteleia uniflora </t>
  </si>
  <si>
    <t>К14 Iris Taueri</t>
  </si>
  <si>
    <t xml:space="preserve">К15 Iris heldreichii </t>
  </si>
  <si>
    <t xml:space="preserve">К16 Iris sari </t>
  </si>
  <si>
    <t xml:space="preserve">К17 Galanthus robustus </t>
  </si>
  <si>
    <t xml:space="preserve">К18 Corbularia bulbocodium </t>
  </si>
  <si>
    <t xml:space="preserve">К19 Arum dioscorides </t>
  </si>
  <si>
    <t xml:space="preserve">К20 Dianthus cruenthus </t>
  </si>
  <si>
    <t>К21 Lavatera silvercup</t>
  </si>
  <si>
    <t xml:space="preserve">К22 Polemonium caeruleum </t>
  </si>
  <si>
    <t xml:space="preserve">К23 Adenopfora potanini </t>
  </si>
  <si>
    <t xml:space="preserve">К24 Digitalis specius </t>
  </si>
  <si>
    <t>К25 Lichnis alpine</t>
  </si>
  <si>
    <t>O1 Orhis picta</t>
  </si>
  <si>
    <t>O2 Orhis pseudosambucina</t>
  </si>
  <si>
    <t>O3 Orhis anatolica</t>
  </si>
  <si>
    <t>O4 Orhis fragrans</t>
  </si>
  <si>
    <t>O5 Orhis simian</t>
  </si>
  <si>
    <t>O6 Orhis longi cruris</t>
  </si>
  <si>
    <t>O7 Orhis morio picta</t>
  </si>
  <si>
    <t>F1 Arabis ferdinandicoburgi</t>
  </si>
  <si>
    <t>F2 Arabis ferdinandicoburgi variegata</t>
  </si>
  <si>
    <t>F3 Galium  ferdinandicoburgi</t>
  </si>
  <si>
    <t>F4 Harbelea  ferdinandicoburgi</t>
  </si>
  <si>
    <t>F4 Menta longifolia ferdinandi</t>
  </si>
  <si>
    <t>F6 Agave ferdinandi regis</t>
  </si>
  <si>
    <t>F7 Saxifraga  ferdinandicoburgi</t>
  </si>
  <si>
    <t xml:space="preserve"> 1.Abies cephalonica</t>
  </si>
  <si>
    <t>550-600</t>
  </si>
  <si>
    <t>Abies cephalonica</t>
  </si>
  <si>
    <t>250-300</t>
  </si>
  <si>
    <t xml:space="preserve"> 2.Abies nordmanniana</t>
  </si>
  <si>
    <t xml:space="preserve"> 3.Abies pinsapo</t>
  </si>
  <si>
    <t xml:space="preserve"> 4.Cedrus atlantica 'Glauca pendula'</t>
  </si>
  <si>
    <t>300-350</t>
  </si>
  <si>
    <t xml:space="preserve"> 6.Juniperus virginiana</t>
  </si>
  <si>
    <t>200-250</t>
  </si>
  <si>
    <t xml:space="preserve"> 7.Picea pungens 'Glauca'</t>
  </si>
  <si>
    <t>450-500</t>
  </si>
  <si>
    <t xml:space="preserve"> 8.Picea omorica</t>
  </si>
  <si>
    <t>12.Aesculus pavia</t>
  </si>
  <si>
    <t>H 16-18</t>
  </si>
  <si>
    <t>13.Acer colchicum</t>
  </si>
  <si>
    <t>14.Acer palmatum</t>
  </si>
  <si>
    <t>15.Acer platanoides 'Globosum'</t>
  </si>
  <si>
    <t>H 25-30</t>
  </si>
  <si>
    <t>16.Acer rubrum</t>
  </si>
  <si>
    <t>17.Acer saccharinum</t>
  </si>
  <si>
    <t>18.Betula nigra</t>
  </si>
  <si>
    <t>H 14-16</t>
  </si>
  <si>
    <t>19.Carpinus betulus</t>
  </si>
  <si>
    <t>Catalpa bungei</t>
  </si>
  <si>
    <t>20.Diospyros lotus</t>
  </si>
  <si>
    <t>21.Eleagnus pungens</t>
  </si>
  <si>
    <t>22.Fraxinus oxicarpa</t>
  </si>
  <si>
    <t>23.Ilex aquifolim</t>
  </si>
  <si>
    <t>24.Liquidambar stiraciflua</t>
  </si>
  <si>
    <t>H 20-25</t>
  </si>
  <si>
    <t>25.Maclura aurantiaca</t>
  </si>
  <si>
    <t>26.Morus alba</t>
  </si>
  <si>
    <t>Quercus cerris</t>
  </si>
  <si>
    <t>Quercus frainetto</t>
  </si>
  <si>
    <t>28.Quercus pubecens</t>
  </si>
  <si>
    <t xml:space="preserve">29.Quercus robur </t>
  </si>
  <si>
    <t>30.Padus racemosa</t>
  </si>
  <si>
    <t>31.Paulownia tomentosa</t>
  </si>
  <si>
    <t>32.Platanus occidentalis</t>
  </si>
  <si>
    <t>33.Prunus cerasifera 'Pissardii'</t>
  </si>
  <si>
    <t>34.Robinia hispida</t>
  </si>
  <si>
    <t>35.Sambucus nigra</t>
  </si>
  <si>
    <t>36.Sorbus aucuparia</t>
  </si>
  <si>
    <t>37.Sorbus torminalis</t>
  </si>
  <si>
    <t>H 10-12</t>
  </si>
  <si>
    <t>38.Ulmus minor</t>
  </si>
  <si>
    <t>40.Zizyphus jujuba</t>
  </si>
  <si>
    <t>41.Acer palmatum 'Garnet'</t>
  </si>
  <si>
    <t>42.Acer palmatum 'Dissectum'</t>
  </si>
  <si>
    <t xml:space="preserve">43.Acer shirasawanum 'Aureum' </t>
  </si>
  <si>
    <t xml:space="preserve">44.Albizia julibrissin </t>
  </si>
  <si>
    <t>45.Corylus avellana 'Contorta'</t>
  </si>
  <si>
    <t>47.Malus spectabilis</t>
  </si>
  <si>
    <t>48.Morus alba 'Pendula'</t>
  </si>
  <si>
    <t xml:space="preserve">49.Photinia serrulata </t>
  </si>
  <si>
    <t>50.Punica granatum</t>
  </si>
  <si>
    <t>53.Vitex agnus-castus</t>
  </si>
  <si>
    <t xml:space="preserve">54.Ligustrum jonandrum-жерави </t>
  </si>
  <si>
    <t>топиар - жерав</t>
  </si>
  <si>
    <t>55.Taxus baccata -колоновиден</t>
  </si>
  <si>
    <t>по детайл, височина 250 см</t>
  </si>
  <si>
    <t>56.Taxus baccata-боскет</t>
  </si>
  <si>
    <t>конус с височина 180-200 см</t>
  </si>
  <si>
    <t>57.Cupressus sempervirens 'Pyramidalis'</t>
  </si>
  <si>
    <t>60.Juniperus sabina</t>
  </si>
  <si>
    <t>61.Amorfa fruticosa</t>
  </si>
  <si>
    <t>62.Buddleja alternifolia</t>
  </si>
  <si>
    <t>63.Buddleja davidii</t>
  </si>
  <si>
    <t>64.Cotinus coggygria 'Royal Purple'  h70</t>
  </si>
  <si>
    <t>65.Eleagnus ebbingei</t>
  </si>
  <si>
    <t>67.Hippophae rhamnoides</t>
  </si>
  <si>
    <t>69.Hydrangea macrophylla 'Bouquet Rose'</t>
  </si>
  <si>
    <t>70.Hydrangea macrophylla 'Nykko Blue'</t>
  </si>
  <si>
    <t>71.Laurocerasus officinalis 50-70</t>
  </si>
  <si>
    <t>72.Lavandula angustifolia</t>
  </si>
  <si>
    <t>74.Lonicea fragrantissima</t>
  </si>
  <si>
    <t>75.Lonicera tatarica</t>
  </si>
  <si>
    <t>76.Mahonia aquifolium</t>
  </si>
  <si>
    <t>77.Rhamnus frangula</t>
  </si>
  <si>
    <t>78.Rhododendron catawbiense 'English Roseum'</t>
  </si>
  <si>
    <t>79.Rhododendron catawbiense 'Grandiflorum'</t>
  </si>
  <si>
    <t>80.Rhododendron catawbiense 'Nova Zembla'</t>
  </si>
  <si>
    <t>81.Rhododendron catawbiense 'Persy Wiesman'</t>
  </si>
  <si>
    <t>82.Rhododendrom ponticum 50-60</t>
  </si>
  <si>
    <t>83.Rosa hybrida -чайно-хибридна</t>
  </si>
  <si>
    <t>40-60</t>
  </si>
  <si>
    <t>83a.Rosa hybrida - миниатюрна</t>
  </si>
  <si>
    <t>10-20</t>
  </si>
  <si>
    <t>84.Rosa hybrida-щам</t>
  </si>
  <si>
    <t>100-125</t>
  </si>
  <si>
    <t>85.Spiraea japonica 'Golden princess'</t>
  </si>
  <si>
    <t>86.Staphyllea pinnata</t>
  </si>
  <si>
    <t>87.Symphoricarpos albus</t>
  </si>
  <si>
    <t>88.Symphoricarpos orbiculatus</t>
  </si>
  <si>
    <t>89.Tamarix tetrandra</t>
  </si>
  <si>
    <t>90.Viburnum lantana</t>
  </si>
  <si>
    <t>91.Weigela florida</t>
  </si>
  <si>
    <t>92.Weigela floribunda</t>
  </si>
  <si>
    <t>93.Weigela hybrida</t>
  </si>
  <si>
    <t>94.Yucca gloriosa 'Variegata'</t>
  </si>
  <si>
    <t>30-40</t>
  </si>
  <si>
    <t>95.Buxus microphylla /подмяна фигури/</t>
  </si>
  <si>
    <t>105.Cotoneaster horizontalis</t>
  </si>
  <si>
    <t>107.Jasminum nudiflorum</t>
  </si>
  <si>
    <t>108.Lonicera nitida</t>
  </si>
  <si>
    <t>109.Lonicera pileata</t>
  </si>
  <si>
    <t>110.Vinca minor</t>
  </si>
  <si>
    <t>113.Rosa hybrida -катерлива</t>
  </si>
  <si>
    <t>катерлива</t>
  </si>
  <si>
    <t xml:space="preserve">114.Pennissetum alopecuroides </t>
  </si>
  <si>
    <t>Flox subbulata ' Emereld Blue ' /царско кресло/</t>
  </si>
  <si>
    <t>Седуми 8 вида</t>
  </si>
  <si>
    <t>Tulipa  /царско кресло/</t>
  </si>
  <si>
    <t>Цената включва всички необходими разходи за доставка и засаждане!</t>
  </si>
  <si>
    <t>Оразмеряване на декоративната растителност:</t>
  </si>
  <si>
    <t>Всички иглолистни и широколистните до височина 2.5 м - размерът се посочва в см височина със стъпка 25 или 50 см</t>
  </si>
  <si>
    <t>Широколистни с височина над 2.5 м - посочва се обиколка на стъблото в сантиметри, измерена на височина 1 метър над кореновата шийка, означават се:</t>
  </si>
  <si>
    <t>При стъбло със стандартна височина /1.8 до 2.1 м до короната/</t>
  </si>
  <si>
    <t>Н 16-18</t>
  </si>
  <si>
    <t>обиколка на стъблото между 16 и 18 см</t>
  </si>
  <si>
    <t>При стъбло с височина 0.9 до 1.2 м до короната /halft standart/</t>
  </si>
  <si>
    <t>HA 16-8</t>
  </si>
  <si>
    <t>Подпис:</t>
  </si>
  <si>
    <t>Печат</t>
  </si>
  <si>
    <t>ДДС 20 %:</t>
  </si>
  <si>
    <t>ОБЩО:</t>
  </si>
  <si>
    <t>КОЛИЧЕСТВЕНО-СТОЙНОСТНА  СМЕТКА ЗА ДОСТАВКА И ЗАСАЖДАНЕ НА РАСТИТЕЛНИ ВИДОВЕ</t>
  </si>
  <si>
    <t>Приложение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</si>
</sst>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9"/>
      <name val="Arial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4" fontId="0" fillId="0" borderId="0" xfId="0" applyNumberFormat="1"/>
    <xf numFmtId="4" fontId="7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/>
    <xf numFmtId="0" fontId="5" fillId="0" borderId="0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Border="1"/>
    <xf numFmtId="49" fontId="1" fillId="0" borderId="3" xfId="0" applyNumberFormat="1" applyFont="1" applyBorder="1"/>
    <xf numFmtId="0" fontId="10" fillId="0" borderId="3" xfId="0" applyFont="1" applyBorder="1"/>
    <xf numFmtId="49" fontId="10" fillId="0" borderId="3" xfId="0" applyNumberFormat="1" applyFont="1" applyBorder="1"/>
    <xf numFmtId="49" fontId="0" fillId="0" borderId="0" xfId="0" applyNumberFormat="1"/>
    <xf numFmtId="0" fontId="1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/>
    <xf numFmtId="49" fontId="5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/>
    <xf numFmtId="0" fontId="1" fillId="0" borderId="0" xfId="0" applyFont="1"/>
    <xf numFmtId="2" fontId="1" fillId="0" borderId="4" xfId="0" applyNumberFormat="1" applyFont="1" applyBorder="1"/>
    <xf numFmtId="2" fontId="1" fillId="0" borderId="3" xfId="0" applyNumberFormat="1" applyFont="1" applyBorder="1"/>
    <xf numFmtId="2" fontId="10" fillId="0" borderId="3" xfId="0" applyNumberFormat="1" applyFont="1" applyBorder="1"/>
    <xf numFmtId="2" fontId="10" fillId="0" borderId="3" xfId="0" applyNumberFormat="1" applyFont="1" applyFill="1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17" xfId="0" applyNumberFormat="1" applyFont="1" applyBorder="1"/>
    <xf numFmtId="0" fontId="2" fillId="0" borderId="18" xfId="0" applyFont="1" applyFill="1" applyBorder="1" applyAlignment="1">
      <alignment horizontal="left" vertical="center" wrapText="1"/>
    </xf>
    <xf numFmtId="2" fontId="1" fillId="0" borderId="19" xfId="0" applyNumberFormat="1" applyFont="1" applyFill="1" applyBorder="1"/>
    <xf numFmtId="0" fontId="13" fillId="0" borderId="0" xfId="0" applyFont="1" applyBorder="1"/>
    <xf numFmtId="0" fontId="12" fillId="0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0" fontId="8" fillId="4" borderId="2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7"/>
  <sheetViews>
    <sheetView tabSelected="1" zoomScaleNormal="100" zoomScaleSheetLayoutView="85" workbookViewId="0">
      <pane xSplit="3" ySplit="10" topLeftCell="D233" activePane="bottomRight" state="frozen"/>
      <selection pane="topRight" activeCell="D1" sqref="D1"/>
      <selection pane="bottomLeft" activeCell="A11" sqref="A11"/>
      <selection pane="bottomRight" activeCell="D294" sqref="D294:E294"/>
    </sheetView>
  </sheetViews>
  <sheetFormatPr defaultRowHeight="12.75" x14ac:dyDescent="0.2"/>
  <cols>
    <col min="1" max="1" width="4.5703125" customWidth="1"/>
    <col min="2" max="2" width="53.28515625" customWidth="1"/>
    <col min="3" max="3" width="29.42578125" customWidth="1"/>
    <col min="4" max="4" width="8.42578125" customWidth="1"/>
    <col min="5" max="5" width="7.28515625" customWidth="1"/>
    <col min="6" max="6" width="12.7109375" customWidth="1"/>
    <col min="7" max="7" width="10.5703125" customWidth="1"/>
    <col min="8" max="8" width="12.7109375" style="5" customWidth="1"/>
    <col min="9" max="9" width="10.42578125" style="5" customWidth="1"/>
    <col min="10" max="10" width="11.7109375" style="5" customWidth="1"/>
    <col min="11" max="11" width="10.140625" bestFit="1" customWidth="1"/>
  </cols>
  <sheetData>
    <row r="1" spans="1:10" ht="26.25" customHeight="1" x14ac:dyDescent="0.25">
      <c r="A1" s="35"/>
      <c r="B1" s="35"/>
      <c r="C1" s="35"/>
      <c r="D1" s="35"/>
      <c r="E1" s="35"/>
      <c r="F1" s="54" t="s">
        <v>285</v>
      </c>
      <c r="G1" s="54"/>
    </row>
    <row r="2" spans="1:10" s="2" customFormat="1" ht="60" customHeight="1" thickBot="1" x14ac:dyDescent="0.3">
      <c r="A2" s="55" t="s">
        <v>284</v>
      </c>
      <c r="B2" s="55"/>
      <c r="C2" s="55"/>
      <c r="D2" s="55"/>
      <c r="E2" s="55"/>
      <c r="F2" s="55"/>
      <c r="G2" s="55"/>
      <c r="H2" s="6"/>
      <c r="I2" s="6"/>
      <c r="J2" s="6"/>
    </row>
    <row r="3" spans="1:10" ht="12.75" customHeight="1" x14ac:dyDescent="0.2">
      <c r="A3" s="58" t="s">
        <v>8</v>
      </c>
      <c r="B3" s="59"/>
      <c r="C3" s="59"/>
      <c r="D3" s="59"/>
      <c r="E3" s="59"/>
      <c r="F3" s="59"/>
      <c r="G3" s="60"/>
    </row>
    <row r="4" spans="1:10" ht="15" customHeight="1" x14ac:dyDescent="0.2">
      <c r="A4" s="61" t="s">
        <v>9</v>
      </c>
      <c r="B4" s="62"/>
      <c r="C4" s="62"/>
      <c r="D4" s="62"/>
      <c r="E4" s="62"/>
      <c r="F4" s="62"/>
      <c r="G4" s="63"/>
    </row>
    <row r="5" spans="1:10" ht="12.75" customHeight="1" x14ac:dyDescent="0.2">
      <c r="A5" s="61" t="s">
        <v>10</v>
      </c>
      <c r="B5" s="62"/>
      <c r="C5" s="62"/>
      <c r="D5" s="62"/>
      <c r="E5" s="62"/>
      <c r="F5" s="62"/>
      <c r="G5" s="63"/>
    </row>
    <row r="6" spans="1:10" ht="12.75" customHeight="1" x14ac:dyDescent="0.2">
      <c r="A6" s="40" t="s">
        <v>11</v>
      </c>
      <c r="B6" s="39" t="s">
        <v>13</v>
      </c>
      <c r="C6" s="38"/>
      <c r="D6" s="39"/>
      <c r="E6" s="39"/>
      <c r="F6" s="39"/>
      <c r="G6" s="41"/>
      <c r="H6"/>
      <c r="I6"/>
      <c r="J6"/>
    </row>
    <row r="7" spans="1:10" ht="12.75" customHeight="1" x14ac:dyDescent="0.2">
      <c r="A7" s="64" t="s">
        <v>0</v>
      </c>
      <c r="B7" s="66" t="s">
        <v>5</v>
      </c>
      <c r="C7" s="68" t="s">
        <v>6</v>
      </c>
      <c r="D7" s="70" t="s">
        <v>7</v>
      </c>
      <c r="E7" s="66" t="s">
        <v>1</v>
      </c>
      <c r="F7" s="66" t="s">
        <v>3</v>
      </c>
      <c r="G7" s="56" t="s">
        <v>4</v>
      </c>
      <c r="H7"/>
      <c r="I7"/>
      <c r="J7"/>
    </row>
    <row r="8" spans="1:10" ht="24" customHeight="1" x14ac:dyDescent="0.2">
      <c r="A8" s="65"/>
      <c r="B8" s="67"/>
      <c r="C8" s="69"/>
      <c r="D8" s="66"/>
      <c r="E8" s="67"/>
      <c r="F8" s="67"/>
      <c r="G8" s="57"/>
      <c r="H8"/>
      <c r="I8"/>
      <c r="J8"/>
    </row>
    <row r="9" spans="1:10" ht="11.25" customHeight="1" x14ac:dyDescent="0.2">
      <c r="A9" s="42">
        <v>1</v>
      </c>
      <c r="B9" s="1">
        <v>2</v>
      </c>
      <c r="C9" s="11">
        <v>3</v>
      </c>
      <c r="D9" s="1">
        <v>4</v>
      </c>
      <c r="E9" s="1">
        <v>5</v>
      </c>
      <c r="F9" s="1">
        <v>6</v>
      </c>
      <c r="G9" s="43">
        <v>7</v>
      </c>
      <c r="H9"/>
      <c r="I9"/>
      <c r="J9"/>
    </row>
    <row r="10" spans="1:10" ht="11.25" customHeight="1" x14ac:dyDescent="0.2">
      <c r="A10" s="44"/>
      <c r="B10" s="3"/>
      <c r="C10" s="12" t="s">
        <v>14</v>
      </c>
      <c r="D10" s="3"/>
      <c r="E10" s="3"/>
      <c r="F10" s="3"/>
      <c r="G10" s="45"/>
      <c r="H10"/>
      <c r="I10"/>
      <c r="J10"/>
    </row>
    <row r="11" spans="1:10" ht="27.75" customHeight="1" x14ac:dyDescent="0.2">
      <c r="A11" s="13">
        <v>1</v>
      </c>
      <c r="B11" s="14" t="s">
        <v>15</v>
      </c>
      <c r="C11" s="15" t="s">
        <v>16</v>
      </c>
      <c r="D11" s="36" t="s">
        <v>17</v>
      </c>
      <c r="E11" s="32">
        <v>2</v>
      </c>
      <c r="F11" s="32"/>
      <c r="G11" s="31">
        <f t="shared" ref="G11:G74" si="0">E11*F11</f>
        <v>0</v>
      </c>
      <c r="H11"/>
      <c r="I11"/>
      <c r="J11"/>
    </row>
    <row r="12" spans="1:10" ht="13.5" customHeight="1" x14ac:dyDescent="0.2">
      <c r="A12" s="13">
        <v>2</v>
      </c>
      <c r="B12" s="14" t="s">
        <v>18</v>
      </c>
      <c r="C12" s="15" t="s">
        <v>19</v>
      </c>
      <c r="D12" s="36" t="s">
        <v>17</v>
      </c>
      <c r="E12" s="32">
        <v>1</v>
      </c>
      <c r="F12" s="32"/>
      <c r="G12" s="31">
        <f t="shared" si="0"/>
        <v>0</v>
      </c>
      <c r="H12"/>
      <c r="I12"/>
      <c r="J12"/>
    </row>
    <row r="13" spans="1:10" ht="13.5" customHeight="1" x14ac:dyDescent="0.2">
      <c r="A13" s="13">
        <v>3</v>
      </c>
      <c r="B13" s="14" t="s">
        <v>20</v>
      </c>
      <c r="C13" s="15" t="s">
        <v>16</v>
      </c>
      <c r="D13" s="36" t="s">
        <v>17</v>
      </c>
      <c r="E13" s="32">
        <v>2</v>
      </c>
      <c r="F13" s="32"/>
      <c r="G13" s="31">
        <f t="shared" si="0"/>
        <v>0</v>
      </c>
      <c r="H13"/>
      <c r="I13"/>
      <c r="J13"/>
    </row>
    <row r="14" spans="1:10" ht="12.75" customHeight="1" x14ac:dyDescent="0.2">
      <c r="A14" s="13">
        <v>4</v>
      </c>
      <c r="B14" s="14" t="s">
        <v>21</v>
      </c>
      <c r="C14" s="15" t="s">
        <v>16</v>
      </c>
      <c r="D14" s="36" t="s">
        <v>17</v>
      </c>
      <c r="E14" s="32">
        <v>3</v>
      </c>
      <c r="F14" s="32"/>
      <c r="G14" s="31">
        <f t="shared" si="0"/>
        <v>0</v>
      </c>
      <c r="H14"/>
      <c r="I14"/>
      <c r="J14"/>
    </row>
    <row r="15" spans="1:10" ht="13.5" customHeight="1" x14ac:dyDescent="0.2">
      <c r="A15" s="13">
        <v>5</v>
      </c>
      <c r="B15" s="14" t="s">
        <v>22</v>
      </c>
      <c r="C15" s="15" t="s">
        <v>23</v>
      </c>
      <c r="D15" s="36" t="s">
        <v>17</v>
      </c>
      <c r="E15" s="32">
        <v>1</v>
      </c>
      <c r="F15" s="32"/>
      <c r="G15" s="31">
        <f t="shared" si="0"/>
        <v>0</v>
      </c>
      <c r="H15"/>
      <c r="I15" s="30"/>
      <c r="J15"/>
    </row>
    <row r="16" spans="1:10" ht="15" customHeight="1" x14ac:dyDescent="0.2">
      <c r="A16" s="13">
        <v>6</v>
      </c>
      <c r="B16" s="14" t="s">
        <v>24</v>
      </c>
      <c r="C16" s="15" t="s">
        <v>25</v>
      </c>
      <c r="D16" s="36" t="s">
        <v>17</v>
      </c>
      <c r="E16" s="32">
        <v>1</v>
      </c>
      <c r="F16" s="32"/>
      <c r="G16" s="31">
        <f t="shared" si="0"/>
        <v>0</v>
      </c>
      <c r="H16"/>
      <c r="I16"/>
      <c r="J16"/>
    </row>
    <row r="17" spans="1:10" ht="14.25" customHeight="1" x14ac:dyDescent="0.2">
      <c r="A17" s="13">
        <v>7</v>
      </c>
      <c r="B17" s="14" t="s">
        <v>26</v>
      </c>
      <c r="C17" s="15" t="s">
        <v>27</v>
      </c>
      <c r="D17" s="36" t="s">
        <v>17</v>
      </c>
      <c r="E17" s="32">
        <v>3</v>
      </c>
      <c r="F17" s="32"/>
      <c r="G17" s="31">
        <f t="shared" si="0"/>
        <v>0</v>
      </c>
      <c r="H17"/>
      <c r="I17"/>
      <c r="J17"/>
    </row>
    <row r="18" spans="1:10" x14ac:dyDescent="0.2">
      <c r="A18" s="13">
        <v>8</v>
      </c>
      <c r="B18" s="14" t="s">
        <v>28</v>
      </c>
      <c r="C18" s="15" t="s">
        <v>16</v>
      </c>
      <c r="D18" s="36" t="s">
        <v>17</v>
      </c>
      <c r="E18" s="32">
        <v>27</v>
      </c>
      <c r="F18" s="32"/>
      <c r="G18" s="31">
        <f t="shared" si="0"/>
        <v>0</v>
      </c>
      <c r="H18"/>
      <c r="I18"/>
      <c r="J18"/>
    </row>
    <row r="19" spans="1:10" ht="15" customHeight="1" x14ac:dyDescent="0.2">
      <c r="A19" s="13">
        <v>9</v>
      </c>
      <c r="B19" s="14" t="s">
        <v>29</v>
      </c>
      <c r="C19" s="15" t="s">
        <v>30</v>
      </c>
      <c r="D19" s="36" t="s">
        <v>17</v>
      </c>
      <c r="E19" s="32">
        <v>1</v>
      </c>
      <c r="F19" s="32"/>
      <c r="G19" s="31">
        <f t="shared" si="0"/>
        <v>0</v>
      </c>
      <c r="H19"/>
      <c r="I19"/>
      <c r="J19"/>
    </row>
    <row r="20" spans="1:10" x14ac:dyDescent="0.2">
      <c r="A20" s="13">
        <v>10</v>
      </c>
      <c r="B20" s="14" t="s">
        <v>31</v>
      </c>
      <c r="C20" s="15" t="s">
        <v>32</v>
      </c>
      <c r="D20" s="36" t="s">
        <v>17</v>
      </c>
      <c r="E20" s="32">
        <v>1</v>
      </c>
      <c r="F20" s="32"/>
      <c r="G20" s="31">
        <f t="shared" si="0"/>
        <v>0</v>
      </c>
      <c r="H20"/>
      <c r="I20"/>
      <c r="J20"/>
    </row>
    <row r="21" spans="1:10" x14ac:dyDescent="0.2">
      <c r="A21" s="13">
        <v>11</v>
      </c>
      <c r="B21" s="14" t="s">
        <v>33</v>
      </c>
      <c r="C21" s="15" t="s">
        <v>16</v>
      </c>
      <c r="D21" s="36" t="s">
        <v>17</v>
      </c>
      <c r="E21" s="32">
        <v>1</v>
      </c>
      <c r="F21" s="32"/>
      <c r="G21" s="31">
        <f t="shared" si="0"/>
        <v>0</v>
      </c>
      <c r="H21"/>
      <c r="I21"/>
      <c r="J21"/>
    </row>
    <row r="22" spans="1:10" x14ac:dyDescent="0.2">
      <c r="A22" s="13">
        <v>12</v>
      </c>
      <c r="B22" s="14" t="s">
        <v>34</v>
      </c>
      <c r="C22" s="15" t="s">
        <v>16</v>
      </c>
      <c r="D22" s="36" t="s">
        <v>17</v>
      </c>
      <c r="E22" s="32">
        <v>6</v>
      </c>
      <c r="F22" s="32"/>
      <c r="G22" s="31">
        <f t="shared" si="0"/>
        <v>0</v>
      </c>
      <c r="H22"/>
      <c r="I22"/>
      <c r="J22"/>
    </row>
    <row r="23" spans="1:10" x14ac:dyDescent="0.2">
      <c r="A23" s="13">
        <v>13</v>
      </c>
      <c r="B23" s="14" t="s">
        <v>35</v>
      </c>
      <c r="C23" s="15" t="s">
        <v>16</v>
      </c>
      <c r="D23" s="36" t="s">
        <v>17</v>
      </c>
      <c r="E23" s="32">
        <v>1</v>
      </c>
      <c r="F23" s="32"/>
      <c r="G23" s="31">
        <f t="shared" si="0"/>
        <v>0</v>
      </c>
      <c r="H23"/>
      <c r="I23"/>
      <c r="J23"/>
    </row>
    <row r="24" spans="1:10" x14ac:dyDescent="0.2">
      <c r="A24" s="13">
        <v>14</v>
      </c>
      <c r="B24" s="14" t="s">
        <v>36</v>
      </c>
      <c r="C24" s="15" t="s">
        <v>37</v>
      </c>
      <c r="D24" s="36" t="s">
        <v>17</v>
      </c>
      <c r="E24" s="32">
        <v>15</v>
      </c>
      <c r="F24" s="32"/>
      <c r="G24" s="31">
        <f t="shared" si="0"/>
        <v>0</v>
      </c>
      <c r="H24"/>
      <c r="I24"/>
      <c r="J24"/>
    </row>
    <row r="25" spans="1:10" x14ac:dyDescent="0.2">
      <c r="A25" s="13">
        <v>15</v>
      </c>
      <c r="B25" s="14" t="s">
        <v>38</v>
      </c>
      <c r="C25" s="15" t="s">
        <v>16</v>
      </c>
      <c r="D25" s="36" t="s">
        <v>17</v>
      </c>
      <c r="E25" s="32">
        <v>1</v>
      </c>
      <c r="F25" s="32"/>
      <c r="G25" s="31">
        <f t="shared" si="0"/>
        <v>0</v>
      </c>
      <c r="H25"/>
      <c r="I25"/>
      <c r="J25"/>
    </row>
    <row r="26" spans="1:10" x14ac:dyDescent="0.2">
      <c r="A26" s="13">
        <v>16</v>
      </c>
      <c r="B26" s="14" t="s">
        <v>39</v>
      </c>
      <c r="C26" s="15" t="s">
        <v>40</v>
      </c>
      <c r="D26" s="36" t="s">
        <v>17</v>
      </c>
      <c r="E26" s="32">
        <v>1</v>
      </c>
      <c r="F26" s="32"/>
      <c r="G26" s="31">
        <f t="shared" si="0"/>
        <v>0</v>
      </c>
      <c r="H26"/>
      <c r="I26"/>
      <c r="J26"/>
    </row>
    <row r="27" spans="1:10" x14ac:dyDescent="0.2">
      <c r="A27" s="13">
        <v>17</v>
      </c>
      <c r="B27" s="14" t="s">
        <v>41</v>
      </c>
      <c r="C27" s="15" t="s">
        <v>19</v>
      </c>
      <c r="D27" s="36" t="s">
        <v>17</v>
      </c>
      <c r="E27" s="32">
        <v>1</v>
      </c>
      <c r="F27" s="32"/>
      <c r="G27" s="31">
        <f t="shared" si="0"/>
        <v>0</v>
      </c>
      <c r="H27"/>
      <c r="I27"/>
      <c r="J27"/>
    </row>
    <row r="28" spans="1:10" x14ac:dyDescent="0.2">
      <c r="A28" s="13">
        <v>18</v>
      </c>
      <c r="B28" s="14" t="s">
        <v>42</v>
      </c>
      <c r="C28" s="15" t="s">
        <v>19</v>
      </c>
      <c r="D28" s="36" t="s">
        <v>17</v>
      </c>
      <c r="E28" s="32">
        <v>2</v>
      </c>
      <c r="F28" s="32"/>
      <c r="G28" s="31">
        <f t="shared" si="0"/>
        <v>0</v>
      </c>
      <c r="I28"/>
      <c r="J28"/>
    </row>
    <row r="29" spans="1:10" x14ac:dyDescent="0.2">
      <c r="A29" s="13">
        <v>19</v>
      </c>
      <c r="B29" s="14" t="s">
        <v>43</v>
      </c>
      <c r="C29" s="15" t="s">
        <v>44</v>
      </c>
      <c r="D29" s="36" t="s">
        <v>17</v>
      </c>
      <c r="E29" s="32">
        <v>1</v>
      </c>
      <c r="F29" s="32"/>
      <c r="G29" s="31">
        <f t="shared" si="0"/>
        <v>0</v>
      </c>
    </row>
    <row r="30" spans="1:10" x14ac:dyDescent="0.2">
      <c r="A30" s="13">
        <v>20</v>
      </c>
      <c r="B30" s="14" t="s">
        <v>45</v>
      </c>
      <c r="C30" s="15" t="s">
        <v>46</v>
      </c>
      <c r="D30" s="36" t="s">
        <v>17</v>
      </c>
      <c r="E30" s="32">
        <v>5</v>
      </c>
      <c r="F30" s="32"/>
      <c r="G30" s="31">
        <f t="shared" si="0"/>
        <v>0</v>
      </c>
      <c r="H30" s="7"/>
      <c r="I30" s="7"/>
    </row>
    <row r="31" spans="1:10" x14ac:dyDescent="0.2">
      <c r="A31" s="13">
        <v>21</v>
      </c>
      <c r="B31" s="14" t="s">
        <v>47</v>
      </c>
      <c r="C31" s="15" t="s">
        <v>16</v>
      </c>
      <c r="D31" s="36" t="s">
        <v>17</v>
      </c>
      <c r="E31" s="32">
        <v>3</v>
      </c>
      <c r="F31" s="32"/>
      <c r="G31" s="31">
        <f t="shared" si="0"/>
        <v>0</v>
      </c>
      <c r="H31" s="7"/>
      <c r="I31" s="7"/>
    </row>
    <row r="32" spans="1:10" x14ac:dyDescent="0.2">
      <c r="A32" s="13">
        <v>22</v>
      </c>
      <c r="B32" s="14" t="s">
        <v>48</v>
      </c>
      <c r="C32" s="15" t="s">
        <v>16</v>
      </c>
      <c r="D32" s="36" t="s">
        <v>17</v>
      </c>
      <c r="E32" s="32">
        <v>3</v>
      </c>
      <c r="F32" s="32"/>
      <c r="G32" s="31">
        <f t="shared" si="0"/>
        <v>0</v>
      </c>
    </row>
    <row r="33" spans="1:9" x14ac:dyDescent="0.2">
      <c r="A33" s="13">
        <v>23</v>
      </c>
      <c r="B33" s="14" t="s">
        <v>49</v>
      </c>
      <c r="C33" s="15" t="s">
        <v>46</v>
      </c>
      <c r="D33" s="36" t="s">
        <v>17</v>
      </c>
      <c r="E33" s="32">
        <v>10</v>
      </c>
      <c r="F33" s="32"/>
      <c r="G33" s="31">
        <f t="shared" si="0"/>
        <v>0</v>
      </c>
      <c r="H33" s="8"/>
      <c r="I33" s="8"/>
    </row>
    <row r="34" spans="1:9" x14ac:dyDescent="0.2">
      <c r="A34" s="13">
        <v>24</v>
      </c>
      <c r="B34" s="14" t="s">
        <v>50</v>
      </c>
      <c r="C34" s="15" t="s">
        <v>16</v>
      </c>
      <c r="D34" s="36" t="s">
        <v>17</v>
      </c>
      <c r="E34" s="32">
        <v>2</v>
      </c>
      <c r="F34" s="32"/>
      <c r="G34" s="31">
        <f t="shared" si="0"/>
        <v>0</v>
      </c>
      <c r="H34" s="9"/>
      <c r="I34" s="9"/>
    </row>
    <row r="35" spans="1:9" x14ac:dyDescent="0.2">
      <c r="A35" s="13">
        <v>25</v>
      </c>
      <c r="B35" s="14" t="s">
        <v>51</v>
      </c>
      <c r="C35" s="15" t="s">
        <v>16</v>
      </c>
      <c r="D35" s="36" t="s">
        <v>17</v>
      </c>
      <c r="E35" s="32">
        <v>5</v>
      </c>
      <c r="F35" s="32"/>
      <c r="G35" s="31">
        <f t="shared" si="0"/>
        <v>0</v>
      </c>
    </row>
    <row r="36" spans="1:9" x14ac:dyDescent="0.2">
      <c r="A36" s="13">
        <v>26</v>
      </c>
      <c r="B36" s="14" t="s">
        <v>52</v>
      </c>
      <c r="C36" s="15" t="s">
        <v>16</v>
      </c>
      <c r="D36" s="36" t="s">
        <v>17</v>
      </c>
      <c r="E36" s="32">
        <v>5</v>
      </c>
      <c r="F36" s="32"/>
      <c r="G36" s="31">
        <f t="shared" si="0"/>
        <v>0</v>
      </c>
    </row>
    <row r="37" spans="1:9" x14ac:dyDescent="0.2">
      <c r="A37" s="13">
        <v>27</v>
      </c>
      <c r="B37" s="14" t="s">
        <v>53</v>
      </c>
      <c r="C37" s="15" t="s">
        <v>23</v>
      </c>
      <c r="D37" s="36" t="s">
        <v>17</v>
      </c>
      <c r="E37" s="32">
        <v>12</v>
      </c>
      <c r="F37" s="32"/>
      <c r="G37" s="31">
        <f t="shared" si="0"/>
        <v>0</v>
      </c>
    </row>
    <row r="38" spans="1:9" x14ac:dyDescent="0.2">
      <c r="A38" s="13">
        <v>28</v>
      </c>
      <c r="B38" s="14" t="s">
        <v>54</v>
      </c>
      <c r="C38" s="15" t="s">
        <v>16</v>
      </c>
      <c r="D38" s="36" t="s">
        <v>17</v>
      </c>
      <c r="E38" s="32">
        <v>9</v>
      </c>
      <c r="F38" s="32"/>
      <c r="G38" s="31">
        <f t="shared" si="0"/>
        <v>0</v>
      </c>
    </row>
    <row r="39" spans="1:9" x14ac:dyDescent="0.2">
      <c r="A39" s="13">
        <v>29</v>
      </c>
      <c r="B39" s="14" t="s">
        <v>55</v>
      </c>
      <c r="C39" s="15" t="s">
        <v>25</v>
      </c>
      <c r="D39" s="36" t="s">
        <v>17</v>
      </c>
      <c r="E39" s="32">
        <v>1</v>
      </c>
      <c r="F39" s="32"/>
      <c r="G39" s="31">
        <f t="shared" si="0"/>
        <v>0</v>
      </c>
    </row>
    <row r="40" spans="1:9" x14ac:dyDescent="0.2">
      <c r="A40" s="13">
        <v>30</v>
      </c>
      <c r="B40" s="14" t="s">
        <v>56</v>
      </c>
      <c r="C40" s="15" t="s">
        <v>37</v>
      </c>
      <c r="D40" s="36" t="s">
        <v>17</v>
      </c>
      <c r="E40" s="32">
        <v>1</v>
      </c>
      <c r="F40" s="32"/>
      <c r="G40" s="31">
        <f t="shared" si="0"/>
        <v>0</v>
      </c>
    </row>
    <row r="41" spans="1:9" x14ac:dyDescent="0.2">
      <c r="A41" s="13">
        <v>31</v>
      </c>
      <c r="B41" s="14" t="s">
        <v>57</v>
      </c>
      <c r="C41" s="15" t="s">
        <v>16</v>
      </c>
      <c r="D41" s="36" t="s">
        <v>17</v>
      </c>
      <c r="E41" s="32">
        <v>1</v>
      </c>
      <c r="F41" s="32"/>
      <c r="G41" s="31">
        <f t="shared" si="0"/>
        <v>0</v>
      </c>
    </row>
    <row r="42" spans="1:9" x14ac:dyDescent="0.2">
      <c r="A42" s="13">
        <v>32</v>
      </c>
      <c r="B42" s="14" t="s">
        <v>58</v>
      </c>
      <c r="C42" s="15" t="s">
        <v>46</v>
      </c>
      <c r="D42" s="36" t="s">
        <v>17</v>
      </c>
      <c r="E42" s="32">
        <v>3</v>
      </c>
      <c r="F42" s="32"/>
      <c r="G42" s="31">
        <f t="shared" si="0"/>
        <v>0</v>
      </c>
    </row>
    <row r="43" spans="1:9" x14ac:dyDescent="0.2">
      <c r="A43" s="13">
        <v>33</v>
      </c>
      <c r="B43" s="14" t="s">
        <v>59</v>
      </c>
      <c r="C43" s="15" t="s">
        <v>46</v>
      </c>
      <c r="D43" s="36" t="s">
        <v>17</v>
      </c>
      <c r="E43" s="32">
        <v>5</v>
      </c>
      <c r="F43" s="32"/>
      <c r="G43" s="31">
        <f t="shared" si="0"/>
        <v>0</v>
      </c>
    </row>
    <row r="44" spans="1:9" x14ac:dyDescent="0.2">
      <c r="A44" s="13">
        <v>34</v>
      </c>
      <c r="B44" s="14" t="s">
        <v>60</v>
      </c>
      <c r="C44" s="15" t="s">
        <v>16</v>
      </c>
      <c r="D44" s="36" t="s">
        <v>17</v>
      </c>
      <c r="E44" s="32">
        <v>17</v>
      </c>
      <c r="F44" s="32"/>
      <c r="G44" s="31">
        <f t="shared" si="0"/>
        <v>0</v>
      </c>
    </row>
    <row r="45" spans="1:9" x14ac:dyDescent="0.2">
      <c r="A45" s="13">
        <v>35</v>
      </c>
      <c r="B45" s="14" t="s">
        <v>61</v>
      </c>
      <c r="C45" s="15" t="s">
        <v>23</v>
      </c>
      <c r="D45" s="36" t="s">
        <v>17</v>
      </c>
      <c r="E45" s="32">
        <v>5</v>
      </c>
      <c r="F45" s="32"/>
      <c r="G45" s="31">
        <f t="shared" si="0"/>
        <v>0</v>
      </c>
    </row>
    <row r="46" spans="1:9" x14ac:dyDescent="0.2">
      <c r="A46" s="13">
        <v>36</v>
      </c>
      <c r="B46" s="14" t="s">
        <v>62</v>
      </c>
      <c r="C46" s="15" t="s">
        <v>16</v>
      </c>
      <c r="D46" s="36" t="s">
        <v>17</v>
      </c>
      <c r="E46" s="32">
        <v>4</v>
      </c>
      <c r="F46" s="32"/>
      <c r="G46" s="31">
        <f t="shared" si="0"/>
        <v>0</v>
      </c>
    </row>
    <row r="47" spans="1:9" x14ac:dyDescent="0.2">
      <c r="A47" s="13">
        <v>37</v>
      </c>
      <c r="B47" s="14" t="s">
        <v>63</v>
      </c>
      <c r="C47" s="15" t="s">
        <v>16</v>
      </c>
      <c r="D47" s="36" t="s">
        <v>17</v>
      </c>
      <c r="E47" s="32">
        <v>6</v>
      </c>
      <c r="F47" s="32"/>
      <c r="G47" s="31">
        <f t="shared" si="0"/>
        <v>0</v>
      </c>
    </row>
    <row r="48" spans="1:9" x14ac:dyDescent="0.2">
      <c r="A48" s="13">
        <v>38</v>
      </c>
      <c r="B48" s="14" t="s">
        <v>64</v>
      </c>
      <c r="C48" s="15" t="s">
        <v>16</v>
      </c>
      <c r="D48" s="36" t="s">
        <v>17</v>
      </c>
      <c r="E48" s="32">
        <v>7</v>
      </c>
      <c r="F48" s="32"/>
      <c r="G48" s="31">
        <f t="shared" si="0"/>
        <v>0</v>
      </c>
    </row>
    <row r="49" spans="1:7" x14ac:dyDescent="0.2">
      <c r="A49" s="13">
        <v>39</v>
      </c>
      <c r="B49" s="14" t="s">
        <v>65</v>
      </c>
      <c r="C49" s="15" t="s">
        <v>16</v>
      </c>
      <c r="D49" s="36" t="s">
        <v>17</v>
      </c>
      <c r="E49" s="32">
        <v>9</v>
      </c>
      <c r="F49" s="32"/>
      <c r="G49" s="31">
        <f t="shared" si="0"/>
        <v>0</v>
      </c>
    </row>
    <row r="50" spans="1:7" x14ac:dyDescent="0.2">
      <c r="A50" s="13">
        <v>40</v>
      </c>
      <c r="B50" s="14" t="s">
        <v>66</v>
      </c>
      <c r="C50" s="15" t="s">
        <v>37</v>
      </c>
      <c r="D50" s="36" t="s">
        <v>17</v>
      </c>
      <c r="E50" s="32">
        <v>31</v>
      </c>
      <c r="F50" s="32"/>
      <c r="G50" s="31">
        <f t="shared" si="0"/>
        <v>0</v>
      </c>
    </row>
    <row r="51" spans="1:7" x14ac:dyDescent="0.2">
      <c r="A51" s="13">
        <v>41</v>
      </c>
      <c r="B51" s="14" t="s">
        <v>67</v>
      </c>
      <c r="C51" s="15" t="s">
        <v>25</v>
      </c>
      <c r="D51" s="36" t="s">
        <v>17</v>
      </c>
      <c r="E51" s="32">
        <v>1</v>
      </c>
      <c r="F51" s="32"/>
      <c r="G51" s="31">
        <f t="shared" si="0"/>
        <v>0</v>
      </c>
    </row>
    <row r="52" spans="1:7" x14ac:dyDescent="0.2">
      <c r="A52" s="13">
        <v>42</v>
      </c>
      <c r="B52" s="14" t="s">
        <v>68</v>
      </c>
      <c r="C52" s="15" t="s">
        <v>16</v>
      </c>
      <c r="D52" s="36" t="s">
        <v>17</v>
      </c>
      <c r="E52" s="32">
        <v>1</v>
      </c>
      <c r="F52" s="32"/>
      <c r="G52" s="31">
        <f t="shared" si="0"/>
        <v>0</v>
      </c>
    </row>
    <row r="53" spans="1:7" x14ac:dyDescent="0.2">
      <c r="A53" s="13">
        <v>43</v>
      </c>
      <c r="B53" s="14" t="s">
        <v>69</v>
      </c>
      <c r="C53" s="15" t="s">
        <v>16</v>
      </c>
      <c r="D53" s="36" t="s">
        <v>17</v>
      </c>
      <c r="E53" s="32">
        <v>9</v>
      </c>
      <c r="F53" s="32"/>
      <c r="G53" s="31">
        <f t="shared" si="0"/>
        <v>0</v>
      </c>
    </row>
    <row r="54" spans="1:7" x14ac:dyDescent="0.2">
      <c r="A54" s="13">
        <v>44</v>
      </c>
      <c r="B54" s="14" t="s">
        <v>70</v>
      </c>
      <c r="C54" s="15" t="s">
        <v>46</v>
      </c>
      <c r="D54" s="36" t="s">
        <v>17</v>
      </c>
      <c r="E54" s="32">
        <v>10</v>
      </c>
      <c r="F54" s="32"/>
      <c r="G54" s="31">
        <f t="shared" si="0"/>
        <v>0</v>
      </c>
    </row>
    <row r="55" spans="1:7" x14ac:dyDescent="0.2">
      <c r="A55" s="13">
        <v>45</v>
      </c>
      <c r="B55" s="14" t="s">
        <v>71</v>
      </c>
      <c r="C55" s="15" t="s">
        <v>19</v>
      </c>
      <c r="D55" s="36" t="s">
        <v>17</v>
      </c>
      <c r="E55" s="32">
        <v>3</v>
      </c>
      <c r="F55" s="32"/>
      <c r="G55" s="31">
        <f t="shared" si="0"/>
        <v>0</v>
      </c>
    </row>
    <row r="56" spans="1:7" x14ac:dyDescent="0.2">
      <c r="A56" s="13">
        <v>46</v>
      </c>
      <c r="B56" s="14" t="s">
        <v>72</v>
      </c>
      <c r="C56" s="15" t="s">
        <v>16</v>
      </c>
      <c r="D56" s="36" t="s">
        <v>17</v>
      </c>
      <c r="E56" s="32">
        <v>3</v>
      </c>
      <c r="F56" s="32"/>
      <c r="G56" s="31">
        <f t="shared" si="0"/>
        <v>0</v>
      </c>
    </row>
    <row r="57" spans="1:7" x14ac:dyDescent="0.2">
      <c r="A57" s="13">
        <v>47</v>
      </c>
      <c r="B57" s="14" t="s">
        <v>73</v>
      </c>
      <c r="C57" s="15" t="s">
        <v>16</v>
      </c>
      <c r="D57" s="36" t="s">
        <v>17</v>
      </c>
      <c r="E57" s="32">
        <v>2</v>
      </c>
      <c r="F57" s="32"/>
      <c r="G57" s="31">
        <f t="shared" si="0"/>
        <v>0</v>
      </c>
    </row>
    <row r="58" spans="1:7" x14ac:dyDescent="0.2">
      <c r="A58" s="13">
        <v>48</v>
      </c>
      <c r="B58" s="14" t="s">
        <v>74</v>
      </c>
      <c r="C58" s="15" t="s">
        <v>16</v>
      </c>
      <c r="D58" s="36" t="s">
        <v>17</v>
      </c>
      <c r="E58" s="32">
        <v>2</v>
      </c>
      <c r="F58" s="32"/>
      <c r="G58" s="31">
        <f t="shared" si="0"/>
        <v>0</v>
      </c>
    </row>
    <row r="59" spans="1:7" x14ac:dyDescent="0.2">
      <c r="A59" s="13">
        <v>49</v>
      </c>
      <c r="B59" s="14" t="s">
        <v>75</v>
      </c>
      <c r="C59" s="15" t="s">
        <v>46</v>
      </c>
      <c r="D59" s="36" t="s">
        <v>17</v>
      </c>
      <c r="E59" s="32">
        <v>6</v>
      </c>
      <c r="F59" s="32"/>
      <c r="G59" s="31">
        <f t="shared" si="0"/>
        <v>0</v>
      </c>
    </row>
    <row r="60" spans="1:7" x14ac:dyDescent="0.2">
      <c r="A60" s="13">
        <v>50</v>
      </c>
      <c r="B60" s="14" t="s">
        <v>76</v>
      </c>
      <c r="C60" s="15" t="s">
        <v>23</v>
      </c>
      <c r="D60" s="36" t="s">
        <v>17</v>
      </c>
      <c r="E60" s="32">
        <v>5</v>
      </c>
      <c r="F60" s="32"/>
      <c r="G60" s="31">
        <f t="shared" si="0"/>
        <v>0</v>
      </c>
    </row>
    <row r="61" spans="1:7" x14ac:dyDescent="0.2">
      <c r="A61" s="13">
        <v>51</v>
      </c>
      <c r="B61" s="14" t="s">
        <v>77</v>
      </c>
      <c r="C61" s="15" t="s">
        <v>44</v>
      </c>
      <c r="D61" s="36" t="s">
        <v>17</v>
      </c>
      <c r="E61" s="32">
        <v>1</v>
      </c>
      <c r="F61" s="32"/>
      <c r="G61" s="31">
        <f t="shared" si="0"/>
        <v>0</v>
      </c>
    </row>
    <row r="62" spans="1:7" x14ac:dyDescent="0.2">
      <c r="A62" s="13">
        <v>52</v>
      </c>
      <c r="B62" s="14" t="s">
        <v>78</v>
      </c>
      <c r="C62" s="15" t="s">
        <v>19</v>
      </c>
      <c r="D62" s="36" t="s">
        <v>17</v>
      </c>
      <c r="E62" s="32">
        <v>3</v>
      </c>
      <c r="F62" s="32"/>
      <c r="G62" s="31">
        <f t="shared" si="0"/>
        <v>0</v>
      </c>
    </row>
    <row r="63" spans="1:7" x14ac:dyDescent="0.2">
      <c r="A63" s="13">
        <v>53</v>
      </c>
      <c r="B63" s="14" t="s">
        <v>79</v>
      </c>
      <c r="C63" s="15" t="s">
        <v>80</v>
      </c>
      <c r="D63" s="36" t="s">
        <v>17</v>
      </c>
      <c r="E63" s="32">
        <v>80</v>
      </c>
      <c r="F63" s="32"/>
      <c r="G63" s="31">
        <f t="shared" si="0"/>
        <v>0</v>
      </c>
    </row>
    <row r="64" spans="1:7" x14ac:dyDescent="0.2">
      <c r="A64" s="13">
        <v>54</v>
      </c>
      <c r="B64" s="14" t="s">
        <v>81</v>
      </c>
      <c r="C64" s="15" t="s">
        <v>27</v>
      </c>
      <c r="D64" s="36" t="s">
        <v>17</v>
      </c>
      <c r="E64" s="32">
        <v>180</v>
      </c>
      <c r="F64" s="32"/>
      <c r="G64" s="31">
        <f t="shared" si="0"/>
        <v>0</v>
      </c>
    </row>
    <row r="65" spans="1:7" x14ac:dyDescent="0.2">
      <c r="A65" s="13">
        <v>55</v>
      </c>
      <c r="B65" s="14" t="s">
        <v>82</v>
      </c>
      <c r="C65" s="15" t="s">
        <v>83</v>
      </c>
      <c r="D65" s="36" t="s">
        <v>17</v>
      </c>
      <c r="E65" s="32">
        <v>3</v>
      </c>
      <c r="F65" s="32"/>
      <c r="G65" s="31">
        <f t="shared" si="0"/>
        <v>0</v>
      </c>
    </row>
    <row r="66" spans="1:7" x14ac:dyDescent="0.2">
      <c r="A66" s="13">
        <v>56</v>
      </c>
      <c r="B66" s="14" t="s">
        <v>84</v>
      </c>
      <c r="C66" s="15" t="s">
        <v>27</v>
      </c>
      <c r="D66" s="36" t="s">
        <v>17</v>
      </c>
      <c r="E66" s="32">
        <v>5</v>
      </c>
      <c r="F66" s="32"/>
      <c r="G66" s="31">
        <f t="shared" si="0"/>
        <v>0</v>
      </c>
    </row>
    <row r="67" spans="1:7" x14ac:dyDescent="0.2">
      <c r="A67" s="13">
        <v>57</v>
      </c>
      <c r="B67" s="14" t="s">
        <v>85</v>
      </c>
      <c r="C67" s="15" t="s">
        <v>27</v>
      </c>
      <c r="D67" s="36" t="s">
        <v>17</v>
      </c>
      <c r="E67" s="32">
        <v>1</v>
      </c>
      <c r="F67" s="32"/>
      <c r="G67" s="31">
        <f t="shared" si="0"/>
        <v>0</v>
      </c>
    </row>
    <row r="68" spans="1:7" x14ac:dyDescent="0.2">
      <c r="A68" s="13">
        <v>58</v>
      </c>
      <c r="B68" s="14" t="s">
        <v>86</v>
      </c>
      <c r="C68" s="15" t="s">
        <v>16</v>
      </c>
      <c r="D68" s="36" t="s">
        <v>17</v>
      </c>
      <c r="E68" s="32">
        <v>1</v>
      </c>
      <c r="F68" s="32"/>
      <c r="G68" s="31">
        <f t="shared" si="0"/>
        <v>0</v>
      </c>
    </row>
    <row r="69" spans="1:7" x14ac:dyDescent="0.2">
      <c r="A69" s="13">
        <v>59</v>
      </c>
      <c r="B69" s="14" t="s">
        <v>87</v>
      </c>
      <c r="C69" s="15" t="s">
        <v>23</v>
      </c>
      <c r="D69" s="36" t="s">
        <v>17</v>
      </c>
      <c r="E69" s="32">
        <v>30</v>
      </c>
      <c r="F69" s="32"/>
      <c r="G69" s="31">
        <f t="shared" si="0"/>
        <v>0</v>
      </c>
    </row>
    <row r="70" spans="1:7" x14ac:dyDescent="0.2">
      <c r="A70" s="13">
        <v>60</v>
      </c>
      <c r="B70" s="14" t="s">
        <v>88</v>
      </c>
      <c r="C70" s="15" t="s">
        <v>23</v>
      </c>
      <c r="D70" s="36" t="s">
        <v>17</v>
      </c>
      <c r="E70" s="32">
        <v>48</v>
      </c>
      <c r="F70" s="32"/>
      <c r="G70" s="31">
        <f t="shared" si="0"/>
        <v>0</v>
      </c>
    </row>
    <row r="71" spans="1:7" x14ac:dyDescent="0.2">
      <c r="A71" s="13">
        <v>61</v>
      </c>
      <c r="B71" s="14" t="s">
        <v>89</v>
      </c>
      <c r="C71" s="15" t="s">
        <v>23</v>
      </c>
      <c r="D71" s="36" t="s">
        <v>17</v>
      </c>
      <c r="E71" s="32">
        <v>30</v>
      </c>
      <c r="F71" s="32"/>
      <c r="G71" s="31">
        <f t="shared" si="0"/>
        <v>0</v>
      </c>
    </row>
    <row r="72" spans="1:7" x14ac:dyDescent="0.2">
      <c r="A72" s="13">
        <v>62</v>
      </c>
      <c r="B72" s="14" t="s">
        <v>90</v>
      </c>
      <c r="C72" s="15" t="s">
        <v>91</v>
      </c>
      <c r="D72" s="36" t="s">
        <v>17</v>
      </c>
      <c r="E72" s="32">
        <v>4</v>
      </c>
      <c r="F72" s="32"/>
      <c r="G72" s="31">
        <f t="shared" si="0"/>
        <v>0</v>
      </c>
    </row>
    <row r="73" spans="1:7" x14ac:dyDescent="0.2">
      <c r="A73" s="13">
        <v>63</v>
      </c>
      <c r="B73" s="14" t="s">
        <v>92</v>
      </c>
      <c r="C73" s="15" t="s">
        <v>80</v>
      </c>
      <c r="D73" s="36" t="s">
        <v>17</v>
      </c>
      <c r="E73" s="32">
        <v>140</v>
      </c>
      <c r="F73" s="32"/>
      <c r="G73" s="31">
        <f t="shared" si="0"/>
        <v>0</v>
      </c>
    </row>
    <row r="74" spans="1:7" x14ac:dyDescent="0.2">
      <c r="A74" s="13">
        <v>64</v>
      </c>
      <c r="B74" s="14" t="s">
        <v>93</v>
      </c>
      <c r="C74" s="15" t="s">
        <v>16</v>
      </c>
      <c r="D74" s="36" t="s">
        <v>17</v>
      </c>
      <c r="E74" s="32">
        <v>5</v>
      </c>
      <c r="F74" s="32"/>
      <c r="G74" s="31">
        <f t="shared" si="0"/>
        <v>0</v>
      </c>
    </row>
    <row r="75" spans="1:7" x14ac:dyDescent="0.2">
      <c r="A75" s="13">
        <v>65</v>
      </c>
      <c r="B75" s="14" t="s">
        <v>94</v>
      </c>
      <c r="C75" s="15" t="s">
        <v>16</v>
      </c>
      <c r="D75" s="36" t="s">
        <v>17</v>
      </c>
      <c r="E75" s="32">
        <v>8</v>
      </c>
      <c r="F75" s="32"/>
      <c r="G75" s="31">
        <f t="shared" ref="G75:G138" si="1">E75*F75</f>
        <v>0</v>
      </c>
    </row>
    <row r="76" spans="1:7" x14ac:dyDescent="0.2">
      <c r="A76" s="13">
        <v>66</v>
      </c>
      <c r="B76" s="14" t="s">
        <v>95</v>
      </c>
      <c r="C76" s="15" t="s">
        <v>16</v>
      </c>
      <c r="D76" s="36" t="s">
        <v>17</v>
      </c>
      <c r="E76" s="32">
        <v>2</v>
      </c>
      <c r="F76" s="32"/>
      <c r="G76" s="31">
        <f t="shared" si="1"/>
        <v>0</v>
      </c>
    </row>
    <row r="77" spans="1:7" x14ac:dyDescent="0.2">
      <c r="A77" s="13">
        <v>67</v>
      </c>
      <c r="B77" s="14" t="s">
        <v>96</v>
      </c>
      <c r="C77" s="15" t="s">
        <v>19</v>
      </c>
      <c r="D77" s="36" t="s">
        <v>17</v>
      </c>
      <c r="E77" s="32">
        <v>1</v>
      </c>
      <c r="F77" s="32"/>
      <c r="G77" s="31">
        <f t="shared" si="1"/>
        <v>0</v>
      </c>
    </row>
    <row r="78" spans="1:7" x14ac:dyDescent="0.2">
      <c r="A78" s="13">
        <v>68</v>
      </c>
      <c r="B78" s="14" t="s">
        <v>97</v>
      </c>
      <c r="C78" s="15" t="s">
        <v>16</v>
      </c>
      <c r="D78" s="36" t="s">
        <v>17</v>
      </c>
      <c r="E78" s="32">
        <v>3</v>
      </c>
      <c r="F78" s="32"/>
      <c r="G78" s="31">
        <f t="shared" si="1"/>
        <v>0</v>
      </c>
    </row>
    <row r="79" spans="1:7" x14ac:dyDescent="0.2">
      <c r="A79" s="13">
        <v>69</v>
      </c>
      <c r="B79" s="14" t="s">
        <v>98</v>
      </c>
      <c r="C79" s="15" t="s">
        <v>30</v>
      </c>
      <c r="D79" s="36" t="s">
        <v>17</v>
      </c>
      <c r="E79" s="32">
        <v>1</v>
      </c>
      <c r="F79" s="32"/>
      <c r="G79" s="31">
        <f t="shared" si="1"/>
        <v>0</v>
      </c>
    </row>
    <row r="80" spans="1:7" x14ac:dyDescent="0.2">
      <c r="A80" s="13">
        <v>70</v>
      </c>
      <c r="B80" s="14" t="s">
        <v>99</v>
      </c>
      <c r="C80" s="15" t="s">
        <v>100</v>
      </c>
      <c r="D80" s="36" t="s">
        <v>17</v>
      </c>
      <c r="E80" s="32">
        <v>1</v>
      </c>
      <c r="F80" s="32"/>
      <c r="G80" s="31">
        <f t="shared" si="1"/>
        <v>0</v>
      </c>
    </row>
    <row r="81" spans="1:7" x14ac:dyDescent="0.2">
      <c r="A81" s="13">
        <v>71</v>
      </c>
      <c r="B81" s="14" t="s">
        <v>101</v>
      </c>
      <c r="C81" s="15" t="s">
        <v>102</v>
      </c>
      <c r="D81" s="36" t="s">
        <v>17</v>
      </c>
      <c r="E81" s="32">
        <v>1</v>
      </c>
      <c r="F81" s="32"/>
      <c r="G81" s="31">
        <f t="shared" si="1"/>
        <v>0</v>
      </c>
    </row>
    <row r="82" spans="1:7" x14ac:dyDescent="0.2">
      <c r="A82" s="13">
        <v>72</v>
      </c>
      <c r="B82" s="14" t="s">
        <v>103</v>
      </c>
      <c r="C82" s="15" t="s">
        <v>100</v>
      </c>
      <c r="D82" s="36" t="s">
        <v>17</v>
      </c>
      <c r="E82" s="32">
        <v>1</v>
      </c>
      <c r="F82" s="32"/>
      <c r="G82" s="31">
        <f t="shared" si="1"/>
        <v>0</v>
      </c>
    </row>
    <row r="83" spans="1:7" x14ac:dyDescent="0.2">
      <c r="A83" s="13">
        <v>73</v>
      </c>
      <c r="B83" s="14" t="s">
        <v>104</v>
      </c>
      <c r="C83" s="15" t="s">
        <v>23</v>
      </c>
      <c r="D83" s="36" t="s">
        <v>17</v>
      </c>
      <c r="E83" s="32">
        <v>70</v>
      </c>
      <c r="F83" s="32"/>
      <c r="G83" s="31">
        <f t="shared" si="1"/>
        <v>0</v>
      </c>
    </row>
    <row r="84" spans="1:7" x14ac:dyDescent="0.2">
      <c r="A84" s="13">
        <v>74</v>
      </c>
      <c r="B84" s="14" t="s">
        <v>105</v>
      </c>
      <c r="C84" s="15"/>
      <c r="D84" s="36" t="s">
        <v>17</v>
      </c>
      <c r="E84" s="32">
        <v>17</v>
      </c>
      <c r="F84" s="32"/>
      <c r="G84" s="31">
        <f t="shared" si="1"/>
        <v>0</v>
      </c>
    </row>
    <row r="85" spans="1:7" x14ac:dyDescent="0.2">
      <c r="A85" s="13">
        <v>75</v>
      </c>
      <c r="B85" s="14" t="s">
        <v>106</v>
      </c>
      <c r="C85" s="15"/>
      <c r="D85" s="36" t="s">
        <v>17</v>
      </c>
      <c r="E85" s="32">
        <v>76</v>
      </c>
      <c r="F85" s="32"/>
      <c r="G85" s="31">
        <f t="shared" si="1"/>
        <v>0</v>
      </c>
    </row>
    <row r="86" spans="1:7" x14ac:dyDescent="0.2">
      <c r="A86" s="13">
        <v>76</v>
      </c>
      <c r="B86" s="14" t="s">
        <v>107</v>
      </c>
      <c r="C86" s="15"/>
      <c r="D86" s="36" t="s">
        <v>17</v>
      </c>
      <c r="E86" s="32">
        <v>76</v>
      </c>
      <c r="F86" s="32"/>
      <c r="G86" s="31">
        <f t="shared" si="1"/>
        <v>0</v>
      </c>
    </row>
    <row r="87" spans="1:7" x14ac:dyDescent="0.2">
      <c r="A87" s="13">
        <v>77</v>
      </c>
      <c r="B87" s="14" t="s">
        <v>108</v>
      </c>
      <c r="C87" s="15"/>
      <c r="D87" s="36" t="s">
        <v>17</v>
      </c>
      <c r="E87" s="32">
        <v>3</v>
      </c>
      <c r="F87" s="32"/>
      <c r="G87" s="31">
        <f t="shared" si="1"/>
        <v>0</v>
      </c>
    </row>
    <row r="88" spans="1:7" x14ac:dyDescent="0.2">
      <c r="A88" s="13">
        <v>78</v>
      </c>
      <c r="B88" s="14" t="s">
        <v>109</v>
      </c>
      <c r="C88" s="15"/>
      <c r="D88" s="36" t="s">
        <v>17</v>
      </c>
      <c r="E88" s="32">
        <v>16</v>
      </c>
      <c r="F88" s="32"/>
      <c r="G88" s="31">
        <f t="shared" si="1"/>
        <v>0</v>
      </c>
    </row>
    <row r="89" spans="1:7" x14ac:dyDescent="0.2">
      <c r="A89" s="13">
        <v>79</v>
      </c>
      <c r="B89" s="14" t="s">
        <v>110</v>
      </c>
      <c r="C89" s="15"/>
      <c r="D89" s="36" t="s">
        <v>17</v>
      </c>
      <c r="E89" s="32">
        <v>2</v>
      </c>
      <c r="F89" s="32"/>
      <c r="G89" s="31">
        <f t="shared" si="1"/>
        <v>0</v>
      </c>
    </row>
    <row r="90" spans="1:7" x14ac:dyDescent="0.2">
      <c r="A90" s="13">
        <v>80</v>
      </c>
      <c r="B90" s="14" t="s">
        <v>111</v>
      </c>
      <c r="C90" s="15"/>
      <c r="D90" s="36" t="s">
        <v>12</v>
      </c>
      <c r="E90" s="32">
        <v>90</v>
      </c>
      <c r="F90" s="32"/>
      <c r="G90" s="31">
        <f t="shared" si="1"/>
        <v>0</v>
      </c>
    </row>
    <row r="91" spans="1:7" x14ac:dyDescent="0.2">
      <c r="A91" s="13">
        <v>81</v>
      </c>
      <c r="B91" s="14" t="s">
        <v>112</v>
      </c>
      <c r="C91" s="15"/>
      <c r="D91" s="36" t="s">
        <v>12</v>
      </c>
      <c r="E91" s="32">
        <v>177</v>
      </c>
      <c r="F91" s="32"/>
      <c r="G91" s="31">
        <f t="shared" si="1"/>
        <v>0</v>
      </c>
    </row>
    <row r="92" spans="1:7" x14ac:dyDescent="0.2">
      <c r="A92" s="13">
        <v>82</v>
      </c>
      <c r="B92" s="14" t="s">
        <v>113</v>
      </c>
      <c r="C92" s="15"/>
      <c r="D92" s="36" t="s">
        <v>17</v>
      </c>
      <c r="E92" s="32">
        <v>20</v>
      </c>
      <c r="F92" s="32"/>
      <c r="G92" s="31">
        <f t="shared" si="1"/>
        <v>0</v>
      </c>
    </row>
    <row r="93" spans="1:7" x14ac:dyDescent="0.2">
      <c r="A93" s="13">
        <v>83</v>
      </c>
      <c r="B93" s="14" t="s">
        <v>114</v>
      </c>
      <c r="C93" s="15"/>
      <c r="D93" s="36" t="s">
        <v>17</v>
      </c>
      <c r="E93" s="32">
        <v>30</v>
      </c>
      <c r="F93" s="32"/>
      <c r="G93" s="31">
        <f t="shared" si="1"/>
        <v>0</v>
      </c>
    </row>
    <row r="94" spans="1:7" x14ac:dyDescent="0.2">
      <c r="A94" s="13">
        <v>84</v>
      </c>
      <c r="B94" s="14" t="s">
        <v>115</v>
      </c>
      <c r="C94" s="15"/>
      <c r="D94" s="36" t="s">
        <v>17</v>
      </c>
      <c r="E94" s="32">
        <v>120</v>
      </c>
      <c r="F94" s="32"/>
      <c r="G94" s="31">
        <f t="shared" si="1"/>
        <v>0</v>
      </c>
    </row>
    <row r="95" spans="1:7" x14ac:dyDescent="0.2">
      <c r="A95" s="13">
        <v>85</v>
      </c>
      <c r="B95" s="14" t="s">
        <v>116</v>
      </c>
      <c r="C95" s="15"/>
      <c r="D95" s="36" t="s">
        <v>17</v>
      </c>
      <c r="E95" s="32">
        <v>100</v>
      </c>
      <c r="F95" s="32"/>
      <c r="G95" s="31">
        <f t="shared" si="1"/>
        <v>0</v>
      </c>
    </row>
    <row r="96" spans="1:7" x14ac:dyDescent="0.2">
      <c r="A96" s="13">
        <v>86</v>
      </c>
      <c r="B96" s="14" t="s">
        <v>117</v>
      </c>
      <c r="C96" s="15" t="s">
        <v>118</v>
      </c>
      <c r="D96" s="36" t="s">
        <v>17</v>
      </c>
      <c r="E96" s="32">
        <v>25</v>
      </c>
      <c r="F96" s="32"/>
      <c r="G96" s="31">
        <f t="shared" si="1"/>
        <v>0</v>
      </c>
    </row>
    <row r="97" spans="1:7" x14ac:dyDescent="0.2">
      <c r="A97" s="13">
        <v>87</v>
      </c>
      <c r="B97" s="14" t="s">
        <v>119</v>
      </c>
      <c r="C97" s="15" t="s">
        <v>16</v>
      </c>
      <c r="D97" s="36" t="s">
        <v>17</v>
      </c>
      <c r="E97" s="32">
        <v>5</v>
      </c>
      <c r="F97" s="32"/>
      <c r="G97" s="31">
        <f t="shared" si="1"/>
        <v>0</v>
      </c>
    </row>
    <row r="98" spans="1:7" x14ac:dyDescent="0.2">
      <c r="A98" s="13">
        <v>88</v>
      </c>
      <c r="B98" s="14" t="s">
        <v>120</v>
      </c>
      <c r="C98" s="15" t="s">
        <v>23</v>
      </c>
      <c r="D98" s="36" t="s">
        <v>17</v>
      </c>
      <c r="E98" s="32">
        <v>3</v>
      </c>
      <c r="F98" s="32"/>
      <c r="G98" s="31">
        <f t="shared" si="1"/>
        <v>0</v>
      </c>
    </row>
    <row r="99" spans="1:7" x14ac:dyDescent="0.2">
      <c r="A99" s="13">
        <v>89</v>
      </c>
      <c r="B99" s="14" t="s">
        <v>121</v>
      </c>
      <c r="C99" s="15" t="s">
        <v>23</v>
      </c>
      <c r="D99" s="36" t="s">
        <v>17</v>
      </c>
      <c r="E99" s="32">
        <v>8</v>
      </c>
      <c r="F99" s="32"/>
      <c r="G99" s="31">
        <f t="shared" si="1"/>
        <v>0</v>
      </c>
    </row>
    <row r="100" spans="1:7" x14ac:dyDescent="0.2">
      <c r="A100" s="13">
        <v>90</v>
      </c>
      <c r="B100" s="14" t="s">
        <v>122</v>
      </c>
      <c r="C100" s="15" t="s">
        <v>23</v>
      </c>
      <c r="D100" s="36" t="s">
        <v>17</v>
      </c>
      <c r="E100" s="32">
        <v>120</v>
      </c>
      <c r="F100" s="32"/>
      <c r="G100" s="31">
        <f t="shared" si="1"/>
        <v>0</v>
      </c>
    </row>
    <row r="101" spans="1:7" x14ac:dyDescent="0.2">
      <c r="A101" s="13">
        <v>91</v>
      </c>
      <c r="B101" s="14" t="s">
        <v>123</v>
      </c>
      <c r="C101" s="15" t="s">
        <v>23</v>
      </c>
      <c r="D101" s="36" t="s">
        <v>17</v>
      </c>
      <c r="E101" s="32">
        <v>40</v>
      </c>
      <c r="F101" s="32"/>
      <c r="G101" s="31">
        <f t="shared" si="1"/>
        <v>0</v>
      </c>
    </row>
    <row r="102" spans="1:7" x14ac:dyDescent="0.2">
      <c r="A102" s="13">
        <v>92</v>
      </c>
      <c r="B102" s="14" t="s">
        <v>124</v>
      </c>
      <c r="C102" s="15" t="s">
        <v>23</v>
      </c>
      <c r="D102" s="36" t="s">
        <v>17</v>
      </c>
      <c r="E102" s="32">
        <v>20</v>
      </c>
      <c r="F102" s="32"/>
      <c r="G102" s="31">
        <f t="shared" si="1"/>
        <v>0</v>
      </c>
    </row>
    <row r="103" spans="1:7" x14ac:dyDescent="0.2">
      <c r="A103" s="13">
        <v>93</v>
      </c>
      <c r="B103" s="14" t="s">
        <v>125</v>
      </c>
      <c r="C103" s="15" t="s">
        <v>118</v>
      </c>
      <c r="D103" s="36" t="s">
        <v>17</v>
      </c>
      <c r="E103" s="32">
        <v>50</v>
      </c>
      <c r="F103" s="32"/>
      <c r="G103" s="31">
        <f t="shared" si="1"/>
        <v>0</v>
      </c>
    </row>
    <row r="104" spans="1:7" x14ac:dyDescent="0.2">
      <c r="A104" s="13">
        <v>94</v>
      </c>
      <c r="B104" s="14" t="s">
        <v>126</v>
      </c>
      <c r="C104" s="15" t="s">
        <v>23</v>
      </c>
      <c r="D104" s="36" t="s">
        <v>17</v>
      </c>
      <c r="E104" s="32">
        <v>20</v>
      </c>
      <c r="F104" s="32"/>
      <c r="G104" s="31">
        <f t="shared" si="1"/>
        <v>0</v>
      </c>
    </row>
    <row r="105" spans="1:7" x14ac:dyDescent="0.2">
      <c r="A105" s="13">
        <v>95</v>
      </c>
      <c r="B105" s="14" t="s">
        <v>127</v>
      </c>
      <c r="C105" s="15" t="s">
        <v>23</v>
      </c>
      <c r="D105" s="36" t="s">
        <v>17</v>
      </c>
      <c r="E105" s="32">
        <v>30</v>
      </c>
      <c r="F105" s="32"/>
      <c r="G105" s="31">
        <f t="shared" si="1"/>
        <v>0</v>
      </c>
    </row>
    <row r="106" spans="1:7" x14ac:dyDescent="0.2">
      <c r="A106" s="13">
        <v>96</v>
      </c>
      <c r="B106" s="14" t="s">
        <v>128</v>
      </c>
      <c r="C106" s="15" t="s">
        <v>23</v>
      </c>
      <c r="D106" s="36" t="s">
        <v>17</v>
      </c>
      <c r="E106" s="32">
        <v>90</v>
      </c>
      <c r="F106" s="32"/>
      <c r="G106" s="31">
        <f t="shared" si="1"/>
        <v>0</v>
      </c>
    </row>
    <row r="107" spans="1:7" x14ac:dyDescent="0.2">
      <c r="A107" s="13">
        <v>97</v>
      </c>
      <c r="B107" s="14" t="s">
        <v>129</v>
      </c>
      <c r="C107" s="15" t="s">
        <v>16</v>
      </c>
      <c r="D107" s="36" t="s">
        <v>17</v>
      </c>
      <c r="E107" s="32">
        <v>30</v>
      </c>
      <c r="F107" s="32"/>
      <c r="G107" s="31">
        <f t="shared" si="1"/>
        <v>0</v>
      </c>
    </row>
    <row r="108" spans="1:7" x14ac:dyDescent="0.2">
      <c r="A108" s="13">
        <v>98</v>
      </c>
      <c r="B108" s="14" t="s">
        <v>130</v>
      </c>
      <c r="C108" s="15" t="s">
        <v>16</v>
      </c>
      <c r="D108" s="36" t="s">
        <v>17</v>
      </c>
      <c r="E108" s="32">
        <v>10</v>
      </c>
      <c r="F108" s="32"/>
      <c r="G108" s="31">
        <f t="shared" si="1"/>
        <v>0</v>
      </c>
    </row>
    <row r="109" spans="1:7" x14ac:dyDescent="0.2">
      <c r="A109" s="13">
        <v>99</v>
      </c>
      <c r="B109" s="14" t="s">
        <v>131</v>
      </c>
      <c r="C109" s="15" t="s">
        <v>46</v>
      </c>
      <c r="D109" s="36" t="s">
        <v>17</v>
      </c>
      <c r="E109" s="32">
        <v>20</v>
      </c>
      <c r="F109" s="32"/>
      <c r="G109" s="31">
        <f t="shared" si="1"/>
        <v>0</v>
      </c>
    </row>
    <row r="110" spans="1:7" x14ac:dyDescent="0.2">
      <c r="A110" s="13">
        <v>100</v>
      </c>
      <c r="B110" s="14" t="s">
        <v>132</v>
      </c>
      <c r="C110" s="15" t="s">
        <v>46</v>
      </c>
      <c r="D110" s="36" t="s">
        <v>17</v>
      </c>
      <c r="E110" s="32">
        <v>5</v>
      </c>
      <c r="F110" s="32"/>
      <c r="G110" s="31">
        <f t="shared" si="1"/>
        <v>0</v>
      </c>
    </row>
    <row r="111" spans="1:7" x14ac:dyDescent="0.2">
      <c r="A111" s="13">
        <v>101</v>
      </c>
      <c r="B111" s="14" t="s">
        <v>133</v>
      </c>
      <c r="C111" s="15" t="s">
        <v>46</v>
      </c>
      <c r="D111" s="36" t="s">
        <v>17</v>
      </c>
      <c r="E111" s="32">
        <v>15</v>
      </c>
      <c r="F111" s="32"/>
      <c r="G111" s="31">
        <f t="shared" si="1"/>
        <v>0</v>
      </c>
    </row>
    <row r="112" spans="1:7" x14ac:dyDescent="0.2">
      <c r="A112" s="13">
        <v>102</v>
      </c>
      <c r="B112" s="14" t="s">
        <v>134</v>
      </c>
      <c r="C112" s="15" t="s">
        <v>23</v>
      </c>
      <c r="D112" s="36" t="s">
        <v>17</v>
      </c>
      <c r="E112" s="32">
        <v>25</v>
      </c>
      <c r="F112" s="32"/>
      <c r="G112" s="31">
        <f t="shared" si="1"/>
        <v>0</v>
      </c>
    </row>
    <row r="113" spans="1:7" x14ac:dyDescent="0.2">
      <c r="A113" s="13">
        <v>103</v>
      </c>
      <c r="B113" s="14" t="s">
        <v>135</v>
      </c>
      <c r="C113" s="15" t="s">
        <v>23</v>
      </c>
      <c r="D113" s="36" t="s">
        <v>17</v>
      </c>
      <c r="E113" s="32">
        <v>5</v>
      </c>
      <c r="F113" s="32"/>
      <c r="G113" s="31">
        <f t="shared" si="1"/>
        <v>0</v>
      </c>
    </row>
    <row r="114" spans="1:7" x14ac:dyDescent="0.2">
      <c r="A114" s="13">
        <v>104</v>
      </c>
      <c r="B114" s="14" t="s">
        <v>136</v>
      </c>
      <c r="C114" s="15" t="s">
        <v>16</v>
      </c>
      <c r="D114" s="36" t="s">
        <v>17</v>
      </c>
      <c r="E114" s="32">
        <v>3</v>
      </c>
      <c r="F114" s="32"/>
      <c r="G114" s="31">
        <f t="shared" si="1"/>
        <v>0</v>
      </c>
    </row>
    <row r="115" spans="1:7" x14ac:dyDescent="0.2">
      <c r="A115" s="13">
        <v>105</v>
      </c>
      <c r="B115" s="14" t="s">
        <v>137</v>
      </c>
      <c r="C115" s="15" t="s">
        <v>16</v>
      </c>
      <c r="D115" s="36" t="s">
        <v>17</v>
      </c>
      <c r="E115" s="32">
        <v>30</v>
      </c>
      <c r="F115" s="32"/>
      <c r="G115" s="31">
        <f t="shared" si="1"/>
        <v>0</v>
      </c>
    </row>
    <row r="116" spans="1:7" x14ac:dyDescent="0.2">
      <c r="A116" s="13">
        <v>106</v>
      </c>
      <c r="B116" s="14" t="s">
        <v>138</v>
      </c>
      <c r="C116" s="15" t="s">
        <v>16</v>
      </c>
      <c r="D116" s="36" t="s">
        <v>17</v>
      </c>
      <c r="E116" s="32">
        <v>7</v>
      </c>
      <c r="F116" s="32"/>
      <c r="G116" s="31">
        <f t="shared" si="1"/>
        <v>0</v>
      </c>
    </row>
    <row r="117" spans="1:7" x14ac:dyDescent="0.2">
      <c r="A117" s="13">
        <v>107</v>
      </c>
      <c r="B117" s="14" t="s">
        <v>139</v>
      </c>
      <c r="C117" s="15" t="s">
        <v>16</v>
      </c>
      <c r="D117" s="36" t="s">
        <v>17</v>
      </c>
      <c r="E117" s="32">
        <v>9</v>
      </c>
      <c r="F117" s="32"/>
      <c r="G117" s="31">
        <f t="shared" si="1"/>
        <v>0</v>
      </c>
    </row>
    <row r="118" spans="1:7" x14ac:dyDescent="0.2">
      <c r="A118" s="13">
        <v>108</v>
      </c>
      <c r="B118" s="14" t="s">
        <v>140</v>
      </c>
      <c r="C118" s="15" t="s">
        <v>16</v>
      </c>
      <c r="D118" s="36" t="s">
        <v>17</v>
      </c>
      <c r="E118" s="32">
        <v>15</v>
      </c>
      <c r="F118" s="32"/>
      <c r="G118" s="31">
        <f t="shared" si="1"/>
        <v>0</v>
      </c>
    </row>
    <row r="119" spans="1:7" x14ac:dyDescent="0.2">
      <c r="A119" s="13">
        <v>109</v>
      </c>
      <c r="B119" s="14" t="s">
        <v>141</v>
      </c>
      <c r="C119" s="15" t="s">
        <v>16</v>
      </c>
      <c r="D119" s="36" t="s">
        <v>17</v>
      </c>
      <c r="E119" s="32">
        <v>5</v>
      </c>
      <c r="F119" s="32"/>
      <c r="G119" s="31">
        <f t="shared" si="1"/>
        <v>0</v>
      </c>
    </row>
    <row r="120" spans="1:7" x14ac:dyDescent="0.2">
      <c r="A120" s="13">
        <v>110</v>
      </c>
      <c r="B120" s="14" t="s">
        <v>142</v>
      </c>
      <c r="C120" s="15" t="s">
        <v>16</v>
      </c>
      <c r="D120" s="36" t="s">
        <v>17</v>
      </c>
      <c r="E120" s="32">
        <v>12</v>
      </c>
      <c r="F120" s="32"/>
      <c r="G120" s="31">
        <f t="shared" si="1"/>
        <v>0</v>
      </c>
    </row>
    <row r="121" spans="1:7" x14ac:dyDescent="0.2">
      <c r="A121" s="13">
        <v>111</v>
      </c>
      <c r="B121" s="14" t="s">
        <v>143</v>
      </c>
      <c r="C121" s="15" t="s">
        <v>16</v>
      </c>
      <c r="D121" s="36" t="s">
        <v>17</v>
      </c>
      <c r="E121" s="32">
        <v>5</v>
      </c>
      <c r="F121" s="32"/>
      <c r="G121" s="31">
        <f t="shared" si="1"/>
        <v>0</v>
      </c>
    </row>
    <row r="122" spans="1:7" x14ac:dyDescent="0.2">
      <c r="A122" s="13">
        <v>112</v>
      </c>
      <c r="B122" s="14" t="s">
        <v>144</v>
      </c>
      <c r="C122" s="15" t="s">
        <v>16</v>
      </c>
      <c r="D122" s="36" t="s">
        <v>17</v>
      </c>
      <c r="E122" s="32">
        <v>5</v>
      </c>
      <c r="F122" s="32"/>
      <c r="G122" s="31">
        <f t="shared" si="1"/>
        <v>0</v>
      </c>
    </row>
    <row r="123" spans="1:7" x14ac:dyDescent="0.2">
      <c r="A123" s="13">
        <v>113</v>
      </c>
      <c r="B123" s="14" t="s">
        <v>145</v>
      </c>
      <c r="C123" s="15" t="s">
        <v>16</v>
      </c>
      <c r="D123" s="36" t="s">
        <v>17</v>
      </c>
      <c r="E123" s="32">
        <v>5</v>
      </c>
      <c r="F123" s="32"/>
      <c r="G123" s="31">
        <f t="shared" si="1"/>
        <v>0</v>
      </c>
    </row>
    <row r="124" spans="1:7" x14ac:dyDescent="0.2">
      <c r="A124" s="13">
        <v>114</v>
      </c>
      <c r="B124" s="14" t="s">
        <v>146</v>
      </c>
      <c r="C124" s="15" t="s">
        <v>16</v>
      </c>
      <c r="D124" s="36" t="s">
        <v>17</v>
      </c>
      <c r="E124" s="32">
        <v>5</v>
      </c>
      <c r="F124" s="32"/>
      <c r="G124" s="31">
        <f t="shared" si="1"/>
        <v>0</v>
      </c>
    </row>
    <row r="125" spans="1:7" x14ac:dyDescent="0.2">
      <c r="A125" s="13">
        <v>115</v>
      </c>
      <c r="B125" s="14" t="s">
        <v>147</v>
      </c>
      <c r="C125" s="15" t="s">
        <v>16</v>
      </c>
      <c r="D125" s="36" t="s">
        <v>17</v>
      </c>
      <c r="E125" s="32">
        <v>5</v>
      </c>
      <c r="F125" s="32"/>
      <c r="G125" s="31">
        <f t="shared" si="1"/>
        <v>0</v>
      </c>
    </row>
    <row r="126" spans="1:7" x14ac:dyDescent="0.2">
      <c r="A126" s="13">
        <v>116</v>
      </c>
      <c r="B126" s="14" t="s">
        <v>148</v>
      </c>
      <c r="C126" s="15" t="s">
        <v>16</v>
      </c>
      <c r="D126" s="36" t="s">
        <v>17</v>
      </c>
      <c r="E126" s="32">
        <v>5</v>
      </c>
      <c r="F126" s="32"/>
      <c r="G126" s="31">
        <f t="shared" si="1"/>
        <v>0</v>
      </c>
    </row>
    <row r="127" spans="1:7" x14ac:dyDescent="0.2">
      <c r="A127" s="13">
        <v>117</v>
      </c>
      <c r="B127" s="14" t="s">
        <v>149</v>
      </c>
      <c r="C127" s="15" t="s">
        <v>16</v>
      </c>
      <c r="D127" s="36" t="s">
        <v>17</v>
      </c>
      <c r="E127" s="32">
        <v>5</v>
      </c>
      <c r="F127" s="32"/>
      <c r="G127" s="31">
        <f t="shared" si="1"/>
        <v>0</v>
      </c>
    </row>
    <row r="128" spans="1:7" x14ac:dyDescent="0.2">
      <c r="A128" s="13">
        <v>118</v>
      </c>
      <c r="B128" s="14" t="s">
        <v>150</v>
      </c>
      <c r="C128" s="15" t="s">
        <v>118</v>
      </c>
      <c r="D128" s="36" t="s">
        <v>17</v>
      </c>
      <c r="E128" s="32">
        <v>11</v>
      </c>
      <c r="F128" s="32"/>
      <c r="G128" s="31">
        <f t="shared" si="1"/>
        <v>0</v>
      </c>
    </row>
    <row r="129" spans="1:7" x14ac:dyDescent="0.2">
      <c r="A129" s="13">
        <v>119</v>
      </c>
      <c r="B129" s="14" t="s">
        <v>151</v>
      </c>
      <c r="C129" s="15" t="s">
        <v>118</v>
      </c>
      <c r="D129" s="36" t="s">
        <v>17</v>
      </c>
      <c r="E129" s="32">
        <v>9</v>
      </c>
      <c r="F129" s="32"/>
      <c r="G129" s="31">
        <f t="shared" si="1"/>
        <v>0</v>
      </c>
    </row>
    <row r="130" spans="1:7" x14ac:dyDescent="0.2">
      <c r="A130" s="13">
        <v>120</v>
      </c>
      <c r="B130" s="14" t="s">
        <v>152</v>
      </c>
      <c r="C130" s="15" t="s">
        <v>118</v>
      </c>
      <c r="D130" s="36" t="s">
        <v>17</v>
      </c>
      <c r="E130" s="32">
        <v>7</v>
      </c>
      <c r="F130" s="32"/>
      <c r="G130" s="31">
        <f t="shared" si="1"/>
        <v>0</v>
      </c>
    </row>
    <row r="131" spans="1:7" x14ac:dyDescent="0.2">
      <c r="A131" s="13">
        <v>121</v>
      </c>
      <c r="B131" s="14" t="s">
        <v>153</v>
      </c>
      <c r="C131" s="15" t="s">
        <v>118</v>
      </c>
      <c r="D131" s="36" t="s">
        <v>17</v>
      </c>
      <c r="E131" s="32">
        <v>15</v>
      </c>
      <c r="F131" s="32"/>
      <c r="G131" s="31">
        <f t="shared" si="1"/>
        <v>0</v>
      </c>
    </row>
    <row r="132" spans="1:7" x14ac:dyDescent="0.2">
      <c r="A132" s="13">
        <v>122</v>
      </c>
      <c r="B132" s="14" t="s">
        <v>154</v>
      </c>
      <c r="C132" s="15" t="s">
        <v>118</v>
      </c>
      <c r="D132" s="36" t="s">
        <v>17</v>
      </c>
      <c r="E132" s="32">
        <v>5</v>
      </c>
      <c r="F132" s="32"/>
      <c r="G132" s="31">
        <f t="shared" si="1"/>
        <v>0</v>
      </c>
    </row>
    <row r="133" spans="1:7" x14ac:dyDescent="0.2">
      <c r="A133" s="13">
        <v>123</v>
      </c>
      <c r="B133" s="14" t="s">
        <v>155</v>
      </c>
      <c r="C133" s="15" t="s">
        <v>118</v>
      </c>
      <c r="D133" s="36" t="s">
        <v>17</v>
      </c>
      <c r="E133" s="32">
        <v>3</v>
      </c>
      <c r="F133" s="32"/>
      <c r="G133" s="31">
        <f t="shared" si="1"/>
        <v>0</v>
      </c>
    </row>
    <row r="134" spans="1:7" x14ac:dyDescent="0.2">
      <c r="A134" s="13">
        <v>124</v>
      </c>
      <c r="B134" s="14" t="s">
        <v>156</v>
      </c>
      <c r="C134" s="15" t="s">
        <v>118</v>
      </c>
      <c r="D134" s="36" t="s">
        <v>17</v>
      </c>
      <c r="E134" s="32">
        <v>7</v>
      </c>
      <c r="F134" s="32"/>
      <c r="G134" s="31">
        <f t="shared" si="1"/>
        <v>0</v>
      </c>
    </row>
    <row r="135" spans="1:7" ht="15" x14ac:dyDescent="0.25">
      <c r="A135" s="13">
        <v>125</v>
      </c>
      <c r="B135" s="16" t="s">
        <v>157</v>
      </c>
      <c r="C135" s="17" t="s">
        <v>158</v>
      </c>
      <c r="D135" s="36" t="s">
        <v>17</v>
      </c>
      <c r="E135" s="33">
        <v>1</v>
      </c>
      <c r="F135" s="33"/>
      <c r="G135" s="31">
        <f t="shared" si="1"/>
        <v>0</v>
      </c>
    </row>
    <row r="136" spans="1:7" ht="15" x14ac:dyDescent="0.25">
      <c r="A136" s="13">
        <v>126</v>
      </c>
      <c r="B136" s="16" t="s">
        <v>159</v>
      </c>
      <c r="C136" s="17" t="s">
        <v>160</v>
      </c>
      <c r="D136" s="36" t="s">
        <v>17</v>
      </c>
      <c r="E136" s="33">
        <v>3</v>
      </c>
      <c r="F136" s="33"/>
      <c r="G136" s="31">
        <f t="shared" si="1"/>
        <v>0</v>
      </c>
    </row>
    <row r="137" spans="1:7" ht="15" x14ac:dyDescent="0.25">
      <c r="A137" s="13">
        <v>127</v>
      </c>
      <c r="B137" s="16" t="s">
        <v>161</v>
      </c>
      <c r="C137" s="17" t="s">
        <v>158</v>
      </c>
      <c r="D137" s="36" t="s">
        <v>17</v>
      </c>
      <c r="E137" s="33">
        <v>2</v>
      </c>
      <c r="F137" s="33"/>
      <c r="G137" s="31">
        <f t="shared" si="1"/>
        <v>0</v>
      </c>
    </row>
    <row r="138" spans="1:7" ht="15" x14ac:dyDescent="0.25">
      <c r="A138" s="13">
        <v>128</v>
      </c>
      <c r="B138" s="16" t="s">
        <v>162</v>
      </c>
      <c r="C138" s="17" t="s">
        <v>158</v>
      </c>
      <c r="D138" s="36" t="s">
        <v>17</v>
      </c>
      <c r="E138" s="33">
        <v>6</v>
      </c>
      <c r="F138" s="33"/>
      <c r="G138" s="31">
        <f t="shared" si="1"/>
        <v>0</v>
      </c>
    </row>
    <row r="139" spans="1:7" ht="15" x14ac:dyDescent="0.25">
      <c r="A139" s="13">
        <v>129</v>
      </c>
      <c r="B139" s="16" t="s">
        <v>163</v>
      </c>
      <c r="C139" s="17" t="s">
        <v>164</v>
      </c>
      <c r="D139" s="36" t="s">
        <v>17</v>
      </c>
      <c r="E139" s="33">
        <v>1</v>
      </c>
      <c r="F139" s="33"/>
      <c r="G139" s="31">
        <f t="shared" ref="G139:G202" si="2">E139*F139</f>
        <v>0</v>
      </c>
    </row>
    <row r="140" spans="1:7" ht="15" x14ac:dyDescent="0.25">
      <c r="A140" s="13">
        <v>130</v>
      </c>
      <c r="B140" s="16" t="s">
        <v>165</v>
      </c>
      <c r="C140" s="17" t="s">
        <v>166</v>
      </c>
      <c r="D140" s="36" t="s">
        <v>17</v>
      </c>
      <c r="E140" s="33">
        <v>1</v>
      </c>
      <c r="F140" s="33"/>
      <c r="G140" s="31">
        <f t="shared" si="2"/>
        <v>0</v>
      </c>
    </row>
    <row r="141" spans="1:7" ht="15" x14ac:dyDescent="0.25">
      <c r="A141" s="13">
        <v>131</v>
      </c>
      <c r="B141" s="16" t="s">
        <v>167</v>
      </c>
      <c r="C141" s="17" t="s">
        <v>168</v>
      </c>
      <c r="D141" s="36" t="s">
        <v>17</v>
      </c>
      <c r="E141" s="33">
        <v>1</v>
      </c>
      <c r="F141" s="33"/>
      <c r="G141" s="31">
        <f t="shared" si="2"/>
        <v>0</v>
      </c>
    </row>
    <row r="142" spans="1:7" ht="15" x14ac:dyDescent="0.25">
      <c r="A142" s="13">
        <v>132</v>
      </c>
      <c r="B142" s="16" t="s">
        <v>169</v>
      </c>
      <c r="C142" s="17" t="s">
        <v>168</v>
      </c>
      <c r="D142" s="36" t="s">
        <v>17</v>
      </c>
      <c r="E142" s="33">
        <v>5</v>
      </c>
      <c r="F142" s="33"/>
      <c r="G142" s="31">
        <f t="shared" si="2"/>
        <v>0</v>
      </c>
    </row>
    <row r="143" spans="1:7" ht="15" x14ac:dyDescent="0.25">
      <c r="A143" s="13">
        <v>133</v>
      </c>
      <c r="B143" s="16" t="s">
        <v>170</v>
      </c>
      <c r="C143" s="17" t="s">
        <v>171</v>
      </c>
      <c r="D143" s="36" t="s">
        <v>17</v>
      </c>
      <c r="E143" s="33">
        <v>3</v>
      </c>
      <c r="F143" s="33"/>
      <c r="G143" s="31">
        <f t="shared" si="2"/>
        <v>0</v>
      </c>
    </row>
    <row r="144" spans="1:7" ht="15" x14ac:dyDescent="0.25">
      <c r="A144" s="13">
        <v>134</v>
      </c>
      <c r="B144" s="16" t="s">
        <v>172</v>
      </c>
      <c r="C144" s="17" t="s">
        <v>171</v>
      </c>
      <c r="D144" s="36" t="s">
        <v>17</v>
      </c>
      <c r="E144" s="33">
        <v>1</v>
      </c>
      <c r="F144" s="33"/>
      <c r="G144" s="31">
        <f t="shared" si="2"/>
        <v>0</v>
      </c>
    </row>
    <row r="145" spans="1:7" ht="15" x14ac:dyDescent="0.25">
      <c r="A145" s="13">
        <v>135</v>
      </c>
      <c r="B145" s="16" t="s">
        <v>173</v>
      </c>
      <c r="C145" s="17" t="s">
        <v>40</v>
      </c>
      <c r="D145" s="36" t="s">
        <v>17</v>
      </c>
      <c r="E145" s="33">
        <v>5</v>
      </c>
      <c r="F145" s="33"/>
      <c r="G145" s="31">
        <f t="shared" si="2"/>
        <v>0</v>
      </c>
    </row>
    <row r="146" spans="1:7" ht="15" x14ac:dyDescent="0.25">
      <c r="A146" s="13">
        <v>136</v>
      </c>
      <c r="B146" s="16" t="s">
        <v>174</v>
      </c>
      <c r="C146" s="17" t="s">
        <v>175</v>
      </c>
      <c r="D146" s="36" t="s">
        <v>17</v>
      </c>
      <c r="E146" s="33">
        <v>16</v>
      </c>
      <c r="F146" s="33"/>
      <c r="G146" s="31">
        <f t="shared" si="2"/>
        <v>0</v>
      </c>
    </row>
    <row r="147" spans="1:7" ht="15" x14ac:dyDescent="0.25">
      <c r="A147" s="13">
        <v>137</v>
      </c>
      <c r="B147" s="16" t="s">
        <v>176</v>
      </c>
      <c r="C147" s="17" t="s">
        <v>171</v>
      </c>
      <c r="D147" s="36" t="s">
        <v>17</v>
      </c>
      <c r="E147" s="33">
        <v>2</v>
      </c>
      <c r="F147" s="33"/>
      <c r="G147" s="31">
        <f t="shared" si="2"/>
        <v>0</v>
      </c>
    </row>
    <row r="148" spans="1:7" ht="15" x14ac:dyDescent="0.25">
      <c r="A148" s="13">
        <v>138</v>
      </c>
      <c r="B148" s="16" t="s">
        <v>177</v>
      </c>
      <c r="C148" s="17" t="s">
        <v>171</v>
      </c>
      <c r="D148" s="36" t="s">
        <v>17</v>
      </c>
      <c r="E148" s="33">
        <v>18</v>
      </c>
      <c r="F148" s="33"/>
      <c r="G148" s="31">
        <f t="shared" si="2"/>
        <v>0</v>
      </c>
    </row>
    <row r="149" spans="1:7" ht="15" x14ac:dyDescent="0.25">
      <c r="A149" s="13">
        <v>139</v>
      </c>
      <c r="B149" s="16" t="s">
        <v>178</v>
      </c>
      <c r="C149" s="17" t="s">
        <v>179</v>
      </c>
      <c r="D149" s="36" t="s">
        <v>17</v>
      </c>
      <c r="E149" s="33">
        <v>1</v>
      </c>
      <c r="F149" s="33"/>
      <c r="G149" s="31">
        <f t="shared" si="2"/>
        <v>0</v>
      </c>
    </row>
    <row r="150" spans="1:7" ht="15" x14ac:dyDescent="0.25">
      <c r="A150" s="13">
        <v>140</v>
      </c>
      <c r="B150" s="16" t="s">
        <v>180</v>
      </c>
      <c r="C150" s="17" t="s">
        <v>179</v>
      </c>
      <c r="D150" s="36" t="s">
        <v>17</v>
      </c>
      <c r="E150" s="33">
        <v>5</v>
      </c>
      <c r="F150" s="33"/>
      <c r="G150" s="31">
        <f t="shared" si="2"/>
        <v>0</v>
      </c>
    </row>
    <row r="151" spans="1:7" ht="15" x14ac:dyDescent="0.25">
      <c r="A151" s="13">
        <v>141</v>
      </c>
      <c r="B151" s="16" t="s">
        <v>181</v>
      </c>
      <c r="C151" s="17" t="s">
        <v>171</v>
      </c>
      <c r="D151" s="36" t="s">
        <v>17</v>
      </c>
      <c r="E151" s="33">
        <v>3</v>
      </c>
      <c r="F151" s="33"/>
      <c r="G151" s="31">
        <f t="shared" si="2"/>
        <v>0</v>
      </c>
    </row>
    <row r="152" spans="1:7" ht="15" x14ac:dyDescent="0.25">
      <c r="A152" s="13">
        <v>142</v>
      </c>
      <c r="B152" s="16" t="s">
        <v>182</v>
      </c>
      <c r="C152" s="17" t="s">
        <v>171</v>
      </c>
      <c r="D152" s="36" t="s">
        <v>17</v>
      </c>
      <c r="E152" s="33">
        <v>2</v>
      </c>
      <c r="F152" s="33"/>
      <c r="G152" s="31">
        <f t="shared" si="2"/>
        <v>0</v>
      </c>
    </row>
    <row r="153" spans="1:7" ht="15" x14ac:dyDescent="0.25">
      <c r="A153" s="13">
        <v>143</v>
      </c>
      <c r="B153" s="16" t="s">
        <v>183</v>
      </c>
      <c r="C153" s="17" t="s">
        <v>30</v>
      </c>
      <c r="D153" s="36" t="s">
        <v>17</v>
      </c>
      <c r="E153" s="33">
        <v>20</v>
      </c>
      <c r="F153" s="33"/>
      <c r="G153" s="31">
        <f t="shared" si="2"/>
        <v>0</v>
      </c>
    </row>
    <row r="154" spans="1:7" ht="15" x14ac:dyDescent="0.25">
      <c r="A154" s="13">
        <v>144</v>
      </c>
      <c r="B154" s="16" t="s">
        <v>184</v>
      </c>
      <c r="C154" s="17" t="s">
        <v>171</v>
      </c>
      <c r="D154" s="36" t="s">
        <v>17</v>
      </c>
      <c r="E154" s="33">
        <v>5</v>
      </c>
      <c r="F154" s="33"/>
      <c r="G154" s="31">
        <f t="shared" si="2"/>
        <v>0</v>
      </c>
    </row>
    <row r="155" spans="1:7" ht="15" x14ac:dyDescent="0.25">
      <c r="A155" s="13">
        <v>145</v>
      </c>
      <c r="B155" s="16" t="s">
        <v>185</v>
      </c>
      <c r="C155" s="17" t="s">
        <v>44</v>
      </c>
      <c r="D155" s="36" t="s">
        <v>17</v>
      </c>
      <c r="E155" s="33">
        <v>58</v>
      </c>
      <c r="F155" s="33"/>
      <c r="G155" s="31">
        <f t="shared" si="2"/>
        <v>0</v>
      </c>
    </row>
    <row r="156" spans="1:7" ht="15" x14ac:dyDescent="0.25">
      <c r="A156" s="13">
        <v>146</v>
      </c>
      <c r="B156" s="16" t="s">
        <v>186</v>
      </c>
      <c r="C156" s="17" t="s">
        <v>187</v>
      </c>
      <c r="D156" s="36" t="s">
        <v>17</v>
      </c>
      <c r="E156" s="33">
        <v>1</v>
      </c>
      <c r="F156" s="33"/>
      <c r="G156" s="31">
        <f t="shared" si="2"/>
        <v>0</v>
      </c>
    </row>
    <row r="157" spans="1:7" ht="15" x14ac:dyDescent="0.25">
      <c r="A157" s="13">
        <v>147</v>
      </c>
      <c r="B157" s="16" t="s">
        <v>188</v>
      </c>
      <c r="C157" s="17" t="s">
        <v>171</v>
      </c>
      <c r="D157" s="36" t="s">
        <v>17</v>
      </c>
      <c r="E157" s="33">
        <v>2</v>
      </c>
      <c r="F157" s="33"/>
      <c r="G157" s="31">
        <f t="shared" si="2"/>
        <v>0</v>
      </c>
    </row>
    <row r="158" spans="1:7" ht="15" x14ac:dyDescent="0.25">
      <c r="A158" s="13">
        <v>148</v>
      </c>
      <c r="B158" s="16" t="s">
        <v>189</v>
      </c>
      <c r="C158" s="17" t="s">
        <v>171</v>
      </c>
      <c r="D158" s="36" t="s">
        <v>17</v>
      </c>
      <c r="E158" s="33">
        <v>2</v>
      </c>
      <c r="F158" s="33"/>
      <c r="G158" s="31">
        <f t="shared" si="2"/>
        <v>0</v>
      </c>
    </row>
    <row r="159" spans="1:7" ht="15" x14ac:dyDescent="0.25">
      <c r="A159" s="13">
        <v>149</v>
      </c>
      <c r="B159" s="16" t="s">
        <v>190</v>
      </c>
      <c r="C159" s="17" t="s">
        <v>171</v>
      </c>
      <c r="D159" s="36" t="s">
        <v>17</v>
      </c>
      <c r="E159" s="33">
        <v>5</v>
      </c>
      <c r="F159" s="33"/>
      <c r="G159" s="31">
        <f t="shared" si="2"/>
        <v>0</v>
      </c>
    </row>
    <row r="160" spans="1:7" ht="15" x14ac:dyDescent="0.25">
      <c r="A160" s="13">
        <v>150</v>
      </c>
      <c r="B160" s="16" t="s">
        <v>191</v>
      </c>
      <c r="C160" s="17" t="s">
        <v>171</v>
      </c>
      <c r="D160" s="36" t="s">
        <v>17</v>
      </c>
      <c r="E160" s="33">
        <v>3</v>
      </c>
      <c r="F160" s="33"/>
      <c r="G160" s="31">
        <f t="shared" si="2"/>
        <v>0</v>
      </c>
    </row>
    <row r="161" spans="1:7" ht="15" x14ac:dyDescent="0.25">
      <c r="A161" s="13">
        <v>151</v>
      </c>
      <c r="B161" s="16" t="s">
        <v>192</v>
      </c>
      <c r="C161" s="17" t="s">
        <v>171</v>
      </c>
      <c r="D161" s="36" t="s">
        <v>17</v>
      </c>
      <c r="E161" s="33">
        <v>2</v>
      </c>
      <c r="F161" s="33"/>
      <c r="G161" s="31">
        <f t="shared" si="2"/>
        <v>0</v>
      </c>
    </row>
    <row r="162" spans="1:7" ht="15" x14ac:dyDescent="0.25">
      <c r="A162" s="13">
        <v>152</v>
      </c>
      <c r="B162" s="16" t="s">
        <v>193</v>
      </c>
      <c r="C162" s="17" t="s">
        <v>171</v>
      </c>
      <c r="D162" s="36" t="s">
        <v>17</v>
      </c>
      <c r="E162" s="33">
        <v>38</v>
      </c>
      <c r="F162" s="33"/>
      <c r="G162" s="31">
        <f t="shared" si="2"/>
        <v>0</v>
      </c>
    </row>
    <row r="163" spans="1:7" ht="15" x14ac:dyDescent="0.25">
      <c r="A163" s="13">
        <v>153</v>
      </c>
      <c r="B163" s="16" t="s">
        <v>194</v>
      </c>
      <c r="C163" s="17" t="s">
        <v>160</v>
      </c>
      <c r="D163" s="36" t="s">
        <v>17</v>
      </c>
      <c r="E163" s="33">
        <v>3</v>
      </c>
      <c r="F163" s="33"/>
      <c r="G163" s="31">
        <f t="shared" si="2"/>
        <v>0</v>
      </c>
    </row>
    <row r="164" spans="1:7" ht="15" x14ac:dyDescent="0.25">
      <c r="A164" s="13">
        <v>154</v>
      </c>
      <c r="B164" s="16" t="s">
        <v>195</v>
      </c>
      <c r="C164" s="17" t="s">
        <v>171</v>
      </c>
      <c r="D164" s="36" t="s">
        <v>17</v>
      </c>
      <c r="E164" s="33">
        <v>7</v>
      </c>
      <c r="F164" s="33"/>
      <c r="G164" s="31">
        <f t="shared" si="2"/>
        <v>0</v>
      </c>
    </row>
    <row r="165" spans="1:7" ht="15" x14ac:dyDescent="0.25">
      <c r="A165" s="13">
        <v>155</v>
      </c>
      <c r="B165" s="16" t="s">
        <v>196</v>
      </c>
      <c r="C165" s="17" t="s">
        <v>171</v>
      </c>
      <c r="D165" s="36" t="s">
        <v>17</v>
      </c>
      <c r="E165" s="33">
        <v>22</v>
      </c>
      <c r="F165" s="33"/>
      <c r="G165" s="31">
        <f t="shared" si="2"/>
        <v>0</v>
      </c>
    </row>
    <row r="166" spans="1:7" ht="15" x14ac:dyDescent="0.25">
      <c r="A166" s="13">
        <v>156</v>
      </c>
      <c r="B166" s="16" t="s">
        <v>197</v>
      </c>
      <c r="C166" s="17" t="s">
        <v>171</v>
      </c>
      <c r="D166" s="36" t="s">
        <v>17</v>
      </c>
      <c r="E166" s="33">
        <v>3</v>
      </c>
      <c r="F166" s="33"/>
      <c r="G166" s="31">
        <f t="shared" si="2"/>
        <v>0</v>
      </c>
    </row>
    <row r="167" spans="1:7" ht="15" x14ac:dyDescent="0.25">
      <c r="A167" s="13">
        <v>157</v>
      </c>
      <c r="B167" s="16" t="s">
        <v>198</v>
      </c>
      <c r="C167" s="17" t="s">
        <v>171</v>
      </c>
      <c r="D167" s="36" t="s">
        <v>17</v>
      </c>
      <c r="E167" s="33">
        <v>3</v>
      </c>
      <c r="F167" s="33"/>
      <c r="G167" s="31">
        <f t="shared" si="2"/>
        <v>0</v>
      </c>
    </row>
    <row r="168" spans="1:7" ht="15" x14ac:dyDescent="0.25">
      <c r="A168" s="13">
        <v>158</v>
      </c>
      <c r="B168" s="16" t="s">
        <v>199</v>
      </c>
      <c r="C168" s="17" t="s">
        <v>160</v>
      </c>
      <c r="D168" s="36" t="s">
        <v>17</v>
      </c>
      <c r="E168" s="33">
        <v>12</v>
      </c>
      <c r="F168" s="33"/>
      <c r="G168" s="31">
        <f t="shared" si="2"/>
        <v>0</v>
      </c>
    </row>
    <row r="169" spans="1:7" ht="15" x14ac:dyDescent="0.25">
      <c r="A169" s="13">
        <v>159</v>
      </c>
      <c r="B169" s="16" t="s">
        <v>200</v>
      </c>
      <c r="C169" s="17" t="s">
        <v>171</v>
      </c>
      <c r="D169" s="36" t="s">
        <v>17</v>
      </c>
      <c r="E169" s="33">
        <v>6</v>
      </c>
      <c r="F169" s="33"/>
      <c r="G169" s="31">
        <f t="shared" si="2"/>
        <v>0</v>
      </c>
    </row>
    <row r="170" spans="1:7" ht="15" x14ac:dyDescent="0.25">
      <c r="A170" s="13">
        <v>160</v>
      </c>
      <c r="B170" s="16" t="s">
        <v>201</v>
      </c>
      <c r="C170" s="17" t="s">
        <v>202</v>
      </c>
      <c r="D170" s="36" t="s">
        <v>17</v>
      </c>
      <c r="E170" s="33">
        <v>4</v>
      </c>
      <c r="F170" s="33"/>
      <c r="G170" s="31">
        <f t="shared" si="2"/>
        <v>0</v>
      </c>
    </row>
    <row r="171" spans="1:7" ht="15" x14ac:dyDescent="0.25">
      <c r="A171" s="13">
        <v>161</v>
      </c>
      <c r="B171" s="16" t="s">
        <v>203</v>
      </c>
      <c r="C171" s="17" t="s">
        <v>171</v>
      </c>
      <c r="D171" s="36" t="s">
        <v>17</v>
      </c>
      <c r="E171" s="33">
        <v>33</v>
      </c>
      <c r="F171" s="33"/>
      <c r="G171" s="31">
        <f t="shared" si="2"/>
        <v>0</v>
      </c>
    </row>
    <row r="172" spans="1:7" ht="15" x14ac:dyDescent="0.25">
      <c r="A172" s="13">
        <v>162</v>
      </c>
      <c r="B172" s="16" t="s">
        <v>204</v>
      </c>
      <c r="C172" s="17" t="s">
        <v>102</v>
      </c>
      <c r="D172" s="36" t="s">
        <v>17</v>
      </c>
      <c r="E172" s="33">
        <v>4</v>
      </c>
      <c r="F172" s="33"/>
      <c r="G172" s="31">
        <f t="shared" si="2"/>
        <v>0</v>
      </c>
    </row>
    <row r="173" spans="1:7" ht="15" x14ac:dyDescent="0.25">
      <c r="A173" s="13">
        <v>163</v>
      </c>
      <c r="B173" s="16" t="s">
        <v>205</v>
      </c>
      <c r="C173" s="17" t="s">
        <v>102</v>
      </c>
      <c r="D173" s="36" t="s">
        <v>17</v>
      </c>
      <c r="E173" s="33">
        <v>2</v>
      </c>
      <c r="F173" s="33"/>
      <c r="G173" s="31">
        <f t="shared" si="2"/>
        <v>0</v>
      </c>
    </row>
    <row r="174" spans="1:7" ht="15" x14ac:dyDescent="0.25">
      <c r="A174" s="13">
        <v>164</v>
      </c>
      <c r="B174" s="16" t="s">
        <v>206</v>
      </c>
      <c r="C174" s="17" t="s">
        <v>100</v>
      </c>
      <c r="D174" s="36" t="s">
        <v>17</v>
      </c>
      <c r="E174" s="33">
        <v>1</v>
      </c>
      <c r="F174" s="33"/>
      <c r="G174" s="31">
        <f t="shared" si="2"/>
        <v>0</v>
      </c>
    </row>
    <row r="175" spans="1:7" ht="15" x14ac:dyDescent="0.25">
      <c r="A175" s="13">
        <v>165</v>
      </c>
      <c r="B175" s="16" t="s">
        <v>207</v>
      </c>
      <c r="C175" s="17" t="s">
        <v>100</v>
      </c>
      <c r="D175" s="36" t="s">
        <v>17</v>
      </c>
      <c r="E175" s="33">
        <v>1</v>
      </c>
      <c r="F175" s="33"/>
      <c r="G175" s="31">
        <f t="shared" si="2"/>
        <v>0</v>
      </c>
    </row>
    <row r="176" spans="1:7" ht="15" x14ac:dyDescent="0.25">
      <c r="A176" s="13">
        <v>166</v>
      </c>
      <c r="B176" s="16" t="s">
        <v>208</v>
      </c>
      <c r="C176" s="17" t="s">
        <v>171</v>
      </c>
      <c r="D176" s="36" t="s">
        <v>17</v>
      </c>
      <c r="E176" s="33">
        <v>3</v>
      </c>
      <c r="F176" s="33"/>
      <c r="G176" s="31">
        <f t="shared" si="2"/>
        <v>0</v>
      </c>
    </row>
    <row r="177" spans="1:7" ht="15" x14ac:dyDescent="0.25">
      <c r="A177" s="13">
        <v>167</v>
      </c>
      <c r="B177" s="16" t="s">
        <v>209</v>
      </c>
      <c r="C177" s="17" t="s">
        <v>32</v>
      </c>
      <c r="D177" s="36" t="s">
        <v>17</v>
      </c>
      <c r="E177" s="33">
        <v>1</v>
      </c>
      <c r="F177" s="33"/>
      <c r="G177" s="31">
        <f t="shared" si="2"/>
        <v>0</v>
      </c>
    </row>
    <row r="178" spans="1:7" ht="15" x14ac:dyDescent="0.25">
      <c r="A178" s="13">
        <v>168</v>
      </c>
      <c r="B178" s="16" t="s">
        <v>210</v>
      </c>
      <c r="C178" s="17" t="s">
        <v>171</v>
      </c>
      <c r="D178" s="36" t="s">
        <v>17</v>
      </c>
      <c r="E178" s="33">
        <v>3</v>
      </c>
      <c r="F178" s="33"/>
      <c r="G178" s="31">
        <f t="shared" si="2"/>
        <v>0</v>
      </c>
    </row>
    <row r="179" spans="1:7" ht="15" x14ac:dyDescent="0.25">
      <c r="A179" s="13">
        <v>169</v>
      </c>
      <c r="B179" s="16" t="s">
        <v>211</v>
      </c>
      <c r="C179" s="17" t="s">
        <v>202</v>
      </c>
      <c r="D179" s="36" t="s">
        <v>17</v>
      </c>
      <c r="E179" s="33">
        <v>1</v>
      </c>
      <c r="F179" s="33"/>
      <c r="G179" s="31">
        <f t="shared" si="2"/>
        <v>0</v>
      </c>
    </row>
    <row r="180" spans="1:7" ht="15" x14ac:dyDescent="0.25">
      <c r="A180" s="13">
        <v>170</v>
      </c>
      <c r="B180" s="16" t="s">
        <v>212</v>
      </c>
      <c r="C180" s="17" t="s">
        <v>166</v>
      </c>
      <c r="D180" s="36" t="s">
        <v>17</v>
      </c>
      <c r="E180" s="33">
        <v>40</v>
      </c>
      <c r="F180" s="33"/>
      <c r="G180" s="31">
        <f t="shared" si="2"/>
        <v>0</v>
      </c>
    </row>
    <row r="181" spans="1:7" ht="15" x14ac:dyDescent="0.25">
      <c r="A181" s="13">
        <v>171</v>
      </c>
      <c r="B181" s="16" t="s">
        <v>213</v>
      </c>
      <c r="C181" s="17" t="s">
        <v>32</v>
      </c>
      <c r="D181" s="36" t="s">
        <v>17</v>
      </c>
      <c r="E181" s="33">
        <v>6</v>
      </c>
      <c r="F181" s="33"/>
      <c r="G181" s="31">
        <f t="shared" si="2"/>
        <v>0</v>
      </c>
    </row>
    <row r="182" spans="1:7" ht="15" x14ac:dyDescent="0.25">
      <c r="A182" s="13">
        <v>172</v>
      </c>
      <c r="B182" s="16" t="s">
        <v>214</v>
      </c>
      <c r="C182" s="17" t="s">
        <v>32</v>
      </c>
      <c r="D182" s="36" t="s">
        <v>17</v>
      </c>
      <c r="E182" s="33">
        <v>3</v>
      </c>
      <c r="F182" s="33"/>
      <c r="G182" s="31">
        <f t="shared" si="2"/>
        <v>0</v>
      </c>
    </row>
    <row r="183" spans="1:7" ht="15" x14ac:dyDescent="0.25">
      <c r="A183" s="13">
        <v>173</v>
      </c>
      <c r="B183" s="16" t="s">
        <v>215</v>
      </c>
      <c r="C183" s="17" t="s">
        <v>216</v>
      </c>
      <c r="D183" s="36" t="s">
        <v>17</v>
      </c>
      <c r="E183" s="33">
        <v>3</v>
      </c>
      <c r="F183" s="33"/>
      <c r="G183" s="31">
        <f t="shared" si="2"/>
        <v>0</v>
      </c>
    </row>
    <row r="184" spans="1:7" ht="15" x14ac:dyDescent="0.25">
      <c r="A184" s="13">
        <v>174</v>
      </c>
      <c r="B184" s="16" t="s">
        <v>217</v>
      </c>
      <c r="C184" s="17" t="s">
        <v>218</v>
      </c>
      <c r="D184" s="36" t="s">
        <v>17</v>
      </c>
      <c r="E184" s="33">
        <v>2</v>
      </c>
      <c r="F184" s="33"/>
      <c r="G184" s="31">
        <f t="shared" si="2"/>
        <v>0</v>
      </c>
    </row>
    <row r="185" spans="1:7" ht="15" x14ac:dyDescent="0.25">
      <c r="A185" s="13">
        <v>175</v>
      </c>
      <c r="B185" s="16" t="s">
        <v>219</v>
      </c>
      <c r="C185" s="17" t="s">
        <v>220</v>
      </c>
      <c r="D185" s="37" t="s">
        <v>17</v>
      </c>
      <c r="E185" s="34">
        <v>4</v>
      </c>
      <c r="F185" s="34"/>
      <c r="G185" s="31">
        <f t="shared" si="2"/>
        <v>0</v>
      </c>
    </row>
    <row r="186" spans="1:7" ht="15" x14ac:dyDescent="0.25">
      <c r="A186" s="13">
        <v>176</v>
      </c>
      <c r="B186" s="16" t="s">
        <v>221</v>
      </c>
      <c r="C186" s="17" t="s">
        <v>168</v>
      </c>
      <c r="D186" s="36" t="s">
        <v>17</v>
      </c>
      <c r="E186" s="33">
        <v>17</v>
      </c>
      <c r="F186" s="33"/>
      <c r="G186" s="31">
        <f t="shared" si="2"/>
        <v>0</v>
      </c>
    </row>
    <row r="187" spans="1:7" ht="15" x14ac:dyDescent="0.25">
      <c r="A187" s="13">
        <v>177</v>
      </c>
      <c r="B187" s="16" t="s">
        <v>222</v>
      </c>
      <c r="C187" s="15" t="s">
        <v>16</v>
      </c>
      <c r="D187" s="36" t="s">
        <v>17</v>
      </c>
      <c r="E187" s="33">
        <v>100</v>
      </c>
      <c r="F187" s="33"/>
      <c r="G187" s="31">
        <f t="shared" si="2"/>
        <v>0</v>
      </c>
    </row>
    <row r="188" spans="1:7" ht="15" x14ac:dyDescent="0.25">
      <c r="A188" s="13">
        <v>178</v>
      </c>
      <c r="B188" s="16" t="s">
        <v>223</v>
      </c>
      <c r="C188" s="15" t="s">
        <v>16</v>
      </c>
      <c r="D188" s="36" t="s">
        <v>17</v>
      </c>
      <c r="E188" s="33">
        <v>9</v>
      </c>
      <c r="F188" s="33"/>
      <c r="G188" s="31">
        <f t="shared" si="2"/>
        <v>0</v>
      </c>
    </row>
    <row r="189" spans="1:7" ht="15" x14ac:dyDescent="0.25">
      <c r="A189" s="13">
        <v>179</v>
      </c>
      <c r="B189" s="16" t="s">
        <v>224</v>
      </c>
      <c r="C189" s="15" t="s">
        <v>16</v>
      </c>
      <c r="D189" s="36" t="s">
        <v>17</v>
      </c>
      <c r="E189" s="33">
        <v>12</v>
      </c>
      <c r="F189" s="33"/>
      <c r="G189" s="31">
        <f t="shared" si="2"/>
        <v>0</v>
      </c>
    </row>
    <row r="190" spans="1:7" ht="15" x14ac:dyDescent="0.25">
      <c r="A190" s="13">
        <v>180</v>
      </c>
      <c r="B190" s="16" t="s">
        <v>225</v>
      </c>
      <c r="C190" s="15" t="s">
        <v>16</v>
      </c>
      <c r="D190" s="36" t="s">
        <v>17</v>
      </c>
      <c r="E190" s="33">
        <v>6</v>
      </c>
      <c r="F190" s="33"/>
      <c r="G190" s="31">
        <f t="shared" si="2"/>
        <v>0</v>
      </c>
    </row>
    <row r="191" spans="1:7" ht="15" x14ac:dyDescent="0.25">
      <c r="A191" s="13">
        <v>181</v>
      </c>
      <c r="B191" s="16" t="s">
        <v>226</v>
      </c>
      <c r="C191" s="15" t="s">
        <v>16</v>
      </c>
      <c r="D191" s="36" t="s">
        <v>17</v>
      </c>
      <c r="E191" s="33">
        <v>2</v>
      </c>
      <c r="F191" s="33"/>
      <c r="G191" s="31">
        <f t="shared" si="2"/>
        <v>0</v>
      </c>
    </row>
    <row r="192" spans="1:7" ht="15" x14ac:dyDescent="0.25">
      <c r="A192" s="13">
        <v>182</v>
      </c>
      <c r="B192" s="16" t="s">
        <v>227</v>
      </c>
      <c r="C192" s="17" t="s">
        <v>44</v>
      </c>
      <c r="D192" s="36" t="s">
        <v>17</v>
      </c>
      <c r="E192" s="33">
        <v>6</v>
      </c>
      <c r="F192" s="33"/>
      <c r="G192" s="31">
        <f t="shared" si="2"/>
        <v>0</v>
      </c>
    </row>
    <row r="193" spans="1:7" ht="15" x14ac:dyDescent="0.25">
      <c r="A193" s="13">
        <v>183</v>
      </c>
      <c r="B193" s="16" t="s">
        <v>228</v>
      </c>
      <c r="C193" s="15" t="s">
        <v>16</v>
      </c>
      <c r="D193" s="36" t="s">
        <v>17</v>
      </c>
      <c r="E193" s="33">
        <v>100</v>
      </c>
      <c r="F193" s="33"/>
      <c r="G193" s="31">
        <f t="shared" si="2"/>
        <v>0</v>
      </c>
    </row>
    <row r="194" spans="1:7" ht="15" x14ac:dyDescent="0.25">
      <c r="A194" s="13">
        <v>184</v>
      </c>
      <c r="B194" s="16" t="s">
        <v>229</v>
      </c>
      <c r="C194" s="15" t="s">
        <v>16</v>
      </c>
      <c r="D194" s="36" t="s">
        <v>17</v>
      </c>
      <c r="E194" s="33">
        <v>3</v>
      </c>
      <c r="F194" s="33"/>
      <c r="G194" s="31">
        <f t="shared" si="2"/>
        <v>0</v>
      </c>
    </row>
    <row r="195" spans="1:7" ht="15" x14ac:dyDescent="0.25">
      <c r="A195" s="13">
        <v>185</v>
      </c>
      <c r="B195" s="16" t="s">
        <v>230</v>
      </c>
      <c r="C195" s="15" t="s">
        <v>16</v>
      </c>
      <c r="D195" s="36" t="s">
        <v>17</v>
      </c>
      <c r="E195" s="33">
        <v>3</v>
      </c>
      <c r="F195" s="33"/>
      <c r="G195" s="31">
        <f t="shared" si="2"/>
        <v>0</v>
      </c>
    </row>
    <row r="196" spans="1:7" ht="15" x14ac:dyDescent="0.25">
      <c r="A196" s="13">
        <v>186</v>
      </c>
      <c r="B196" s="16" t="s">
        <v>231</v>
      </c>
      <c r="C196" s="17" t="s">
        <v>37</v>
      </c>
      <c r="D196" s="36" t="s">
        <v>17</v>
      </c>
      <c r="E196" s="33">
        <v>12</v>
      </c>
      <c r="F196" s="33"/>
      <c r="G196" s="31">
        <f t="shared" si="2"/>
        <v>0</v>
      </c>
    </row>
    <row r="197" spans="1:7" ht="15" x14ac:dyDescent="0.25">
      <c r="A197" s="13">
        <v>187</v>
      </c>
      <c r="B197" s="16" t="s">
        <v>232</v>
      </c>
      <c r="C197" s="15" t="s">
        <v>16</v>
      </c>
      <c r="D197" s="36" t="s">
        <v>17</v>
      </c>
      <c r="E197" s="33">
        <v>540</v>
      </c>
      <c r="F197" s="33"/>
      <c r="G197" s="31">
        <f t="shared" si="2"/>
        <v>0</v>
      </c>
    </row>
    <row r="198" spans="1:7" ht="15" x14ac:dyDescent="0.25">
      <c r="A198" s="13">
        <v>188</v>
      </c>
      <c r="B198" s="16" t="s">
        <v>233</v>
      </c>
      <c r="C198" s="15" t="s">
        <v>16</v>
      </c>
      <c r="D198" s="36" t="s">
        <v>17</v>
      </c>
      <c r="E198" s="33">
        <v>6</v>
      </c>
      <c r="F198" s="33"/>
      <c r="G198" s="31">
        <f t="shared" si="2"/>
        <v>0</v>
      </c>
    </row>
    <row r="199" spans="1:7" ht="15" x14ac:dyDescent="0.25">
      <c r="A199" s="13">
        <v>189</v>
      </c>
      <c r="B199" s="16" t="s">
        <v>234</v>
      </c>
      <c r="C199" s="15" t="s">
        <v>16</v>
      </c>
      <c r="D199" s="36" t="s">
        <v>17</v>
      </c>
      <c r="E199" s="33">
        <v>15</v>
      </c>
      <c r="F199" s="33"/>
      <c r="G199" s="31">
        <f t="shared" si="2"/>
        <v>0</v>
      </c>
    </row>
    <row r="200" spans="1:7" ht="15" x14ac:dyDescent="0.25">
      <c r="A200" s="13">
        <v>190</v>
      </c>
      <c r="B200" s="16" t="s">
        <v>235</v>
      </c>
      <c r="C200" s="15" t="s">
        <v>16</v>
      </c>
      <c r="D200" s="36" t="s">
        <v>17</v>
      </c>
      <c r="E200" s="33">
        <v>100</v>
      </c>
      <c r="F200" s="33"/>
      <c r="G200" s="31">
        <f t="shared" si="2"/>
        <v>0</v>
      </c>
    </row>
    <row r="201" spans="1:7" ht="15" x14ac:dyDescent="0.25">
      <c r="A201" s="13">
        <v>191</v>
      </c>
      <c r="B201" s="16" t="s">
        <v>236</v>
      </c>
      <c r="C201" s="15" t="s">
        <v>16</v>
      </c>
      <c r="D201" s="36" t="s">
        <v>17</v>
      </c>
      <c r="E201" s="33">
        <v>18</v>
      </c>
      <c r="F201" s="33"/>
      <c r="G201" s="31">
        <f t="shared" si="2"/>
        <v>0</v>
      </c>
    </row>
    <row r="202" spans="1:7" ht="15" x14ac:dyDescent="0.25">
      <c r="A202" s="13">
        <v>192</v>
      </c>
      <c r="B202" s="16" t="s">
        <v>237</v>
      </c>
      <c r="C202" s="17" t="s">
        <v>19</v>
      </c>
      <c r="D202" s="36" t="s">
        <v>17</v>
      </c>
      <c r="E202" s="33">
        <v>3</v>
      </c>
      <c r="F202" s="33"/>
      <c r="G202" s="31">
        <f t="shared" si="2"/>
        <v>0</v>
      </c>
    </row>
    <row r="203" spans="1:7" ht="15" x14ac:dyDescent="0.25">
      <c r="A203" s="13">
        <v>193</v>
      </c>
      <c r="B203" s="16" t="s">
        <v>238</v>
      </c>
      <c r="C203" s="17" t="s">
        <v>19</v>
      </c>
      <c r="D203" s="36" t="s">
        <v>17</v>
      </c>
      <c r="E203" s="33">
        <v>5</v>
      </c>
      <c r="F203" s="33"/>
      <c r="G203" s="31">
        <f t="shared" ref="G203:G230" si="3">E203*F203</f>
        <v>0</v>
      </c>
    </row>
    <row r="204" spans="1:7" ht="15" x14ac:dyDescent="0.25">
      <c r="A204" s="13">
        <v>194</v>
      </c>
      <c r="B204" s="16" t="s">
        <v>239</v>
      </c>
      <c r="C204" s="17" t="s">
        <v>19</v>
      </c>
      <c r="D204" s="36" t="s">
        <v>17</v>
      </c>
      <c r="E204" s="33">
        <v>5</v>
      </c>
      <c r="F204" s="33"/>
      <c r="G204" s="31">
        <f t="shared" si="3"/>
        <v>0</v>
      </c>
    </row>
    <row r="205" spans="1:7" ht="15" x14ac:dyDescent="0.25">
      <c r="A205" s="13">
        <v>195</v>
      </c>
      <c r="B205" s="16" t="s">
        <v>240</v>
      </c>
      <c r="C205" s="17" t="s">
        <v>19</v>
      </c>
      <c r="D205" s="36" t="s">
        <v>17</v>
      </c>
      <c r="E205" s="33">
        <v>6</v>
      </c>
      <c r="F205" s="33"/>
      <c r="G205" s="31">
        <f t="shared" si="3"/>
        <v>0</v>
      </c>
    </row>
    <row r="206" spans="1:7" ht="15" x14ac:dyDescent="0.25">
      <c r="A206" s="13">
        <v>196</v>
      </c>
      <c r="B206" s="16" t="s">
        <v>241</v>
      </c>
      <c r="C206" s="17" t="s">
        <v>19</v>
      </c>
      <c r="D206" s="36" t="s">
        <v>17</v>
      </c>
      <c r="E206" s="33">
        <v>60</v>
      </c>
      <c r="F206" s="33"/>
      <c r="G206" s="31">
        <f t="shared" si="3"/>
        <v>0</v>
      </c>
    </row>
    <row r="207" spans="1:7" ht="15" x14ac:dyDescent="0.25">
      <c r="A207" s="13">
        <v>197</v>
      </c>
      <c r="B207" s="16" t="s">
        <v>242</v>
      </c>
      <c r="C207" s="17" t="s">
        <v>243</v>
      </c>
      <c r="D207" s="36" t="s">
        <v>17</v>
      </c>
      <c r="E207" s="33">
        <v>1051</v>
      </c>
      <c r="F207" s="33"/>
      <c r="G207" s="31">
        <f t="shared" si="3"/>
        <v>0</v>
      </c>
    </row>
    <row r="208" spans="1:7" ht="15" x14ac:dyDescent="0.25">
      <c r="A208" s="13">
        <v>198</v>
      </c>
      <c r="B208" s="16" t="s">
        <v>244</v>
      </c>
      <c r="C208" s="17" t="s">
        <v>245</v>
      </c>
      <c r="D208" s="36" t="s">
        <v>17</v>
      </c>
      <c r="E208" s="33">
        <v>40</v>
      </c>
      <c r="F208" s="33"/>
      <c r="G208" s="31">
        <f t="shared" si="3"/>
        <v>0</v>
      </c>
    </row>
    <row r="209" spans="1:7" ht="15" x14ac:dyDescent="0.25">
      <c r="A209" s="13">
        <v>199</v>
      </c>
      <c r="B209" s="16" t="s">
        <v>246</v>
      </c>
      <c r="C209" s="17" t="s">
        <v>247</v>
      </c>
      <c r="D209" s="36" t="s">
        <v>17</v>
      </c>
      <c r="E209" s="33">
        <v>20</v>
      </c>
      <c r="F209" s="33"/>
      <c r="G209" s="31">
        <f t="shared" si="3"/>
        <v>0</v>
      </c>
    </row>
    <row r="210" spans="1:7" ht="15" x14ac:dyDescent="0.25">
      <c r="A210" s="13">
        <v>200</v>
      </c>
      <c r="B210" s="16" t="s">
        <v>248</v>
      </c>
      <c r="C210" s="15" t="s">
        <v>16</v>
      </c>
      <c r="D210" s="36" t="s">
        <v>17</v>
      </c>
      <c r="E210" s="33">
        <v>50</v>
      </c>
      <c r="F210" s="33"/>
      <c r="G210" s="31">
        <f t="shared" si="3"/>
        <v>0</v>
      </c>
    </row>
    <row r="211" spans="1:7" ht="15" x14ac:dyDescent="0.25">
      <c r="A211" s="13">
        <v>201</v>
      </c>
      <c r="B211" s="16" t="s">
        <v>249</v>
      </c>
      <c r="C211" s="15" t="s">
        <v>16</v>
      </c>
      <c r="D211" s="36" t="s">
        <v>17</v>
      </c>
      <c r="E211" s="33">
        <v>1</v>
      </c>
      <c r="F211" s="33"/>
      <c r="G211" s="31">
        <f t="shared" si="3"/>
        <v>0</v>
      </c>
    </row>
    <row r="212" spans="1:7" ht="15" x14ac:dyDescent="0.25">
      <c r="A212" s="13">
        <v>202</v>
      </c>
      <c r="B212" s="16" t="s">
        <v>250</v>
      </c>
      <c r="C212" s="15" t="s">
        <v>16</v>
      </c>
      <c r="D212" s="36" t="s">
        <v>17</v>
      </c>
      <c r="E212" s="33">
        <v>222</v>
      </c>
      <c r="F212" s="33"/>
      <c r="G212" s="31">
        <f t="shared" si="3"/>
        <v>0</v>
      </c>
    </row>
    <row r="213" spans="1:7" ht="15" x14ac:dyDescent="0.25">
      <c r="A213" s="13">
        <v>203</v>
      </c>
      <c r="B213" s="16" t="s">
        <v>251</v>
      </c>
      <c r="C213" s="15" t="s">
        <v>16</v>
      </c>
      <c r="D213" s="36" t="s">
        <v>17</v>
      </c>
      <c r="E213" s="33">
        <v>166</v>
      </c>
      <c r="F213" s="33"/>
      <c r="G213" s="31">
        <f t="shared" si="3"/>
        <v>0</v>
      </c>
    </row>
    <row r="214" spans="1:7" ht="15" x14ac:dyDescent="0.25">
      <c r="A214" s="13">
        <v>204</v>
      </c>
      <c r="B214" s="16" t="s">
        <v>252</v>
      </c>
      <c r="C214" s="15" t="s">
        <v>16</v>
      </c>
      <c r="D214" s="36" t="s">
        <v>17</v>
      </c>
      <c r="E214" s="33">
        <v>2</v>
      </c>
      <c r="F214" s="33"/>
      <c r="G214" s="31">
        <f t="shared" si="3"/>
        <v>0</v>
      </c>
    </row>
    <row r="215" spans="1:7" ht="14.25" customHeight="1" x14ac:dyDescent="0.25">
      <c r="A215" s="13">
        <v>205</v>
      </c>
      <c r="B215" s="16" t="s">
        <v>253</v>
      </c>
      <c r="C215" s="17" t="s">
        <v>37</v>
      </c>
      <c r="D215" s="36" t="s">
        <v>17</v>
      </c>
      <c r="E215" s="33">
        <v>3</v>
      </c>
      <c r="F215" s="33"/>
      <c r="G215" s="31">
        <f t="shared" si="3"/>
        <v>0</v>
      </c>
    </row>
    <row r="216" spans="1:7" ht="15" x14ac:dyDescent="0.25">
      <c r="A216" s="13">
        <v>206</v>
      </c>
      <c r="B216" s="16" t="s">
        <v>254</v>
      </c>
      <c r="C216" s="15" t="s">
        <v>16</v>
      </c>
      <c r="D216" s="36" t="s">
        <v>17</v>
      </c>
      <c r="E216" s="33">
        <v>127</v>
      </c>
      <c r="F216" s="33"/>
      <c r="G216" s="31">
        <f t="shared" si="3"/>
        <v>0</v>
      </c>
    </row>
    <row r="217" spans="1:7" ht="15" x14ac:dyDescent="0.25">
      <c r="A217" s="13">
        <v>207</v>
      </c>
      <c r="B217" s="16" t="s">
        <v>255</v>
      </c>
      <c r="C217" s="15" t="s">
        <v>16</v>
      </c>
      <c r="D217" s="36" t="s">
        <v>17</v>
      </c>
      <c r="E217" s="33">
        <v>254</v>
      </c>
      <c r="F217" s="33"/>
      <c r="G217" s="31">
        <f t="shared" si="3"/>
        <v>0</v>
      </c>
    </row>
    <row r="218" spans="1:7" ht="15" x14ac:dyDescent="0.25">
      <c r="A218" s="13">
        <v>208</v>
      </c>
      <c r="B218" s="16" t="s">
        <v>256</v>
      </c>
      <c r="C218" s="15" t="s">
        <v>16</v>
      </c>
      <c r="D218" s="36" t="s">
        <v>17</v>
      </c>
      <c r="E218" s="33">
        <v>30</v>
      </c>
      <c r="F218" s="33"/>
      <c r="G218" s="31">
        <f t="shared" si="3"/>
        <v>0</v>
      </c>
    </row>
    <row r="219" spans="1:7" ht="15" x14ac:dyDescent="0.25">
      <c r="A219" s="13">
        <v>209</v>
      </c>
      <c r="B219" s="16" t="s">
        <v>257</v>
      </c>
      <c r="C219" s="17" t="s">
        <v>258</v>
      </c>
      <c r="D219" s="36" t="s">
        <v>17</v>
      </c>
      <c r="E219" s="33">
        <v>5</v>
      </c>
      <c r="F219" s="33"/>
      <c r="G219" s="31">
        <f t="shared" si="3"/>
        <v>0</v>
      </c>
    </row>
    <row r="220" spans="1:7" ht="15" x14ac:dyDescent="0.25">
      <c r="A220" s="13">
        <v>210</v>
      </c>
      <c r="B220" s="16" t="s">
        <v>259</v>
      </c>
      <c r="C220" s="17" t="s">
        <v>80</v>
      </c>
      <c r="D220" s="36" t="s">
        <v>17</v>
      </c>
      <c r="E220" s="33">
        <v>4800</v>
      </c>
      <c r="F220" s="33"/>
      <c r="G220" s="31">
        <f t="shared" si="3"/>
        <v>0</v>
      </c>
    </row>
    <row r="221" spans="1:7" ht="15" x14ac:dyDescent="0.25">
      <c r="A221" s="13">
        <v>211</v>
      </c>
      <c r="B221" s="16" t="s">
        <v>260</v>
      </c>
      <c r="C221" s="15" t="s">
        <v>16</v>
      </c>
      <c r="D221" s="36" t="s">
        <v>17</v>
      </c>
      <c r="E221" s="33">
        <v>808</v>
      </c>
      <c r="F221" s="33"/>
      <c r="G221" s="31">
        <f t="shared" si="3"/>
        <v>0</v>
      </c>
    </row>
    <row r="222" spans="1:7" ht="15" x14ac:dyDescent="0.25">
      <c r="A222" s="13">
        <v>212</v>
      </c>
      <c r="B222" s="16" t="s">
        <v>261</v>
      </c>
      <c r="C222" s="15" t="s">
        <v>16</v>
      </c>
      <c r="D222" s="36" t="s">
        <v>17</v>
      </c>
      <c r="E222" s="33">
        <v>48</v>
      </c>
      <c r="F222" s="33"/>
      <c r="G222" s="31">
        <f t="shared" si="3"/>
        <v>0</v>
      </c>
    </row>
    <row r="223" spans="1:7" ht="15" x14ac:dyDescent="0.25">
      <c r="A223" s="13">
        <v>213</v>
      </c>
      <c r="B223" s="16" t="s">
        <v>262</v>
      </c>
      <c r="C223" s="15" t="s">
        <v>16</v>
      </c>
      <c r="D223" s="36" t="s">
        <v>17</v>
      </c>
      <c r="E223" s="33">
        <v>260</v>
      </c>
      <c r="F223" s="33"/>
      <c r="G223" s="31">
        <f t="shared" si="3"/>
        <v>0</v>
      </c>
    </row>
    <row r="224" spans="1:7" ht="15" x14ac:dyDescent="0.25">
      <c r="A224" s="13">
        <v>214</v>
      </c>
      <c r="B224" s="16" t="s">
        <v>263</v>
      </c>
      <c r="C224" s="15" t="s">
        <v>16</v>
      </c>
      <c r="D224" s="36" t="s">
        <v>17</v>
      </c>
      <c r="E224" s="33">
        <v>45</v>
      </c>
      <c r="F224" s="33"/>
      <c r="G224" s="31">
        <f t="shared" si="3"/>
        <v>0</v>
      </c>
    </row>
    <row r="225" spans="1:7" ht="15" x14ac:dyDescent="0.25">
      <c r="A225" s="13">
        <v>215</v>
      </c>
      <c r="B225" s="16" t="s">
        <v>264</v>
      </c>
      <c r="C225" s="15" t="s">
        <v>16</v>
      </c>
      <c r="D225" s="36" t="s">
        <v>17</v>
      </c>
      <c r="E225" s="33">
        <v>375</v>
      </c>
      <c r="F225" s="33"/>
      <c r="G225" s="31">
        <f t="shared" si="3"/>
        <v>0</v>
      </c>
    </row>
    <row r="226" spans="1:7" ht="15" x14ac:dyDescent="0.25">
      <c r="A226" s="13">
        <v>216</v>
      </c>
      <c r="B226" s="16" t="s">
        <v>265</v>
      </c>
      <c r="C226" s="17" t="s">
        <v>266</v>
      </c>
      <c r="D226" s="36" t="s">
        <v>17</v>
      </c>
      <c r="E226" s="33">
        <v>8</v>
      </c>
      <c r="F226" s="33"/>
      <c r="G226" s="31">
        <f t="shared" si="3"/>
        <v>0</v>
      </c>
    </row>
    <row r="227" spans="1:7" ht="15" x14ac:dyDescent="0.25">
      <c r="A227" s="13">
        <v>217</v>
      </c>
      <c r="B227" s="16" t="s">
        <v>267</v>
      </c>
      <c r="C227" s="15" t="s">
        <v>16</v>
      </c>
      <c r="D227" s="36" t="s">
        <v>17</v>
      </c>
      <c r="E227" s="33">
        <v>5</v>
      </c>
      <c r="F227" s="33"/>
      <c r="G227" s="31">
        <f t="shared" si="3"/>
        <v>0</v>
      </c>
    </row>
    <row r="228" spans="1:7" ht="15" x14ac:dyDescent="0.25">
      <c r="A228" s="13">
        <v>218</v>
      </c>
      <c r="B228" s="16" t="s">
        <v>268</v>
      </c>
      <c r="C228" s="15" t="s">
        <v>16</v>
      </c>
      <c r="D228" s="36" t="s">
        <v>17</v>
      </c>
      <c r="E228" s="33">
        <v>2800</v>
      </c>
      <c r="F228" s="33"/>
      <c r="G228" s="31">
        <f t="shared" si="3"/>
        <v>0</v>
      </c>
    </row>
    <row r="229" spans="1:7" ht="15" x14ac:dyDescent="0.25">
      <c r="A229" s="13">
        <v>219</v>
      </c>
      <c r="B229" s="16" t="s">
        <v>269</v>
      </c>
      <c r="C229" s="15" t="s">
        <v>118</v>
      </c>
      <c r="D229" s="36" t="s">
        <v>17</v>
      </c>
      <c r="E229" s="33">
        <v>256</v>
      </c>
      <c r="F229" s="33"/>
      <c r="G229" s="31">
        <f t="shared" si="3"/>
        <v>0</v>
      </c>
    </row>
    <row r="230" spans="1:7" ht="15" x14ac:dyDescent="0.25">
      <c r="A230" s="13">
        <v>220</v>
      </c>
      <c r="B230" s="16" t="s">
        <v>270</v>
      </c>
      <c r="C230" s="15" t="s">
        <v>23</v>
      </c>
      <c r="D230" s="36" t="s">
        <v>17</v>
      </c>
      <c r="E230" s="33">
        <v>335</v>
      </c>
      <c r="F230" s="33"/>
      <c r="G230" s="31">
        <f t="shared" si="3"/>
        <v>0</v>
      </c>
    </row>
    <row r="231" spans="1:7" ht="18.75" customHeight="1" thickBot="1" x14ac:dyDescent="0.25">
      <c r="A231" s="46"/>
      <c r="B231" s="47"/>
      <c r="C231" s="48"/>
      <c r="D231" s="47"/>
      <c r="E231" s="47"/>
      <c r="F231" s="47" t="s">
        <v>2</v>
      </c>
      <c r="G231" s="49">
        <f>SUM(G11:G230)</f>
        <v>0</v>
      </c>
    </row>
    <row r="232" spans="1:7" ht="24" customHeight="1" thickBot="1" x14ac:dyDescent="0.25">
      <c r="C232" s="18"/>
      <c r="F232" s="52" t="s">
        <v>282</v>
      </c>
      <c r="G232" s="53">
        <f>G231*0.2</f>
        <v>0</v>
      </c>
    </row>
    <row r="233" spans="1:7" ht="24.75" customHeight="1" thickBot="1" x14ac:dyDescent="0.25">
      <c r="C233" s="18"/>
      <c r="F233" s="50" t="s">
        <v>283</v>
      </c>
      <c r="G233" s="51">
        <f>G231+G232</f>
        <v>0</v>
      </c>
    </row>
    <row r="234" spans="1:7" x14ac:dyDescent="0.2">
      <c r="C234" s="18"/>
    </row>
    <row r="235" spans="1:7" x14ac:dyDescent="0.2">
      <c r="C235" s="18"/>
    </row>
    <row r="236" spans="1:7" x14ac:dyDescent="0.2">
      <c r="C236" s="18"/>
    </row>
    <row r="237" spans="1:7" ht="18" x14ac:dyDescent="0.25">
      <c r="A237" s="19" t="s">
        <v>271</v>
      </c>
      <c r="C237" s="18"/>
    </row>
    <row r="238" spans="1:7" x14ac:dyDescent="0.2">
      <c r="C238" s="18"/>
    </row>
    <row r="239" spans="1:7" ht="15" x14ac:dyDescent="0.25">
      <c r="A239" s="4" t="s">
        <v>272</v>
      </c>
      <c r="B239" s="20"/>
      <c r="C239" s="21"/>
      <c r="D239" s="20"/>
      <c r="E239" s="20"/>
      <c r="F239" s="20"/>
    </row>
    <row r="240" spans="1:7" ht="15" x14ac:dyDescent="0.25">
      <c r="A240" s="4" t="s">
        <v>273</v>
      </c>
      <c r="B240" s="20"/>
      <c r="C240" s="21"/>
      <c r="D240" s="20"/>
      <c r="E240" s="20"/>
      <c r="F240" s="20"/>
    </row>
    <row r="241" spans="1:7" x14ac:dyDescent="0.2">
      <c r="A241" s="22" t="s">
        <v>274</v>
      </c>
      <c r="B241" s="23"/>
      <c r="C241" s="24"/>
      <c r="D241" s="23"/>
      <c r="E241" s="23"/>
      <c r="F241" s="23"/>
    </row>
    <row r="242" spans="1:7" x14ac:dyDescent="0.2">
      <c r="A242" s="22" t="s">
        <v>275</v>
      </c>
      <c r="B242" s="22"/>
      <c r="C242" s="25" t="s">
        <v>276</v>
      </c>
      <c r="D242" s="22" t="s">
        <v>277</v>
      </c>
      <c r="E242" s="22"/>
      <c r="F242" s="22"/>
    </row>
    <row r="243" spans="1:7" x14ac:dyDescent="0.2">
      <c r="A243" s="22" t="s">
        <v>278</v>
      </c>
      <c r="B243" s="26"/>
      <c r="C243" s="27" t="s">
        <v>279</v>
      </c>
      <c r="D243" s="22" t="s">
        <v>277</v>
      </c>
      <c r="E243" s="26"/>
      <c r="F243" s="26"/>
    </row>
    <row r="244" spans="1:7" x14ac:dyDescent="0.2">
      <c r="A244" s="10"/>
      <c r="B244" s="10"/>
      <c r="C244" s="28"/>
      <c r="D244" s="10"/>
      <c r="E244" s="10"/>
      <c r="F244" s="10"/>
      <c r="G244" s="10"/>
    </row>
    <row r="245" spans="1:7" x14ac:dyDescent="0.2">
      <c r="C245" s="18"/>
    </row>
    <row r="246" spans="1:7" x14ac:dyDescent="0.2">
      <c r="C246" s="18"/>
      <c r="E246" t="s">
        <v>280</v>
      </c>
    </row>
    <row r="247" spans="1:7" x14ac:dyDescent="0.2">
      <c r="C247" s="29"/>
      <c r="E247" t="s">
        <v>281</v>
      </c>
    </row>
  </sheetData>
  <mergeCells count="11">
    <mergeCell ref="A2:G2"/>
    <mergeCell ref="G7:G8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honeticPr fontId="6" type="noConversion"/>
  <pageMargins left="0.94488188976377951" right="0.15748031496062992" top="0.15748031496062992" bottom="0.15748031496062992" header="0.15748031496062992" footer="0.15748031496062992"/>
  <pageSetup scale="65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Технически спецификации</vt:lpstr>
    </vt:vector>
  </TitlesOfParts>
  <Company>OPRD Managing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Technicheski specifikacii</dc:title>
  <dc:subject>BG161PO001/3.1-02/2009</dc:subject>
  <dc:creator>Implementation Unit</dc:creator>
  <cp:lastModifiedBy>Ирина Ангелова</cp:lastModifiedBy>
  <cp:revision>1</cp:revision>
  <cp:lastPrinted>2014-05-22T12:09:24Z</cp:lastPrinted>
  <dcterms:created xsi:type="dcterms:W3CDTF">2000-04-10T10:46:44Z</dcterms:created>
  <dcterms:modified xsi:type="dcterms:W3CDTF">2014-06-19T08:16:34Z</dcterms:modified>
</cp:coreProperties>
</file>